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4" activeTab="9"/>
  </bookViews>
  <sheets>
    <sheet name="iulie 2023" sheetId="1" r:id="rId1"/>
    <sheet name="august 2023" sheetId="2" r:id="rId2"/>
    <sheet name="septembrie 2023" sheetId="3" r:id="rId3"/>
    <sheet name="octombrie 2023" sheetId="4" r:id="rId4"/>
    <sheet name="Reg.tr.I-2023 neasig" sheetId="5" r:id="rId5"/>
    <sheet name="Reg.tr.II-2023 neasig" sheetId="6" r:id="rId6"/>
    <sheet name="noiembrie 2023" sheetId="7" r:id="rId7"/>
    <sheet name="decembrie 2023" sheetId="9" r:id="rId8"/>
    <sheet name="Reg.iulie-noiembrie 2023" sheetId="11" r:id="rId9"/>
    <sheet name="TRIM.IV.2023" sheetId="12" r:id="rId10"/>
  </sheets>
  <calcPr calcId="124519"/>
</workbook>
</file>

<file path=xl/calcChain.xml><?xml version="1.0" encoding="utf-8"?>
<calcChain xmlns="http://schemas.openxmlformats.org/spreadsheetml/2006/main">
  <c r="G1118" i="12"/>
  <c r="G1114"/>
  <c r="G1110"/>
  <c r="G1106"/>
  <c r="G1102"/>
  <c r="G1098"/>
  <c r="G1094"/>
  <c r="G1090"/>
  <c r="G1086"/>
  <c r="G1082"/>
  <c r="G1078"/>
  <c r="G1074"/>
  <c r="G1070"/>
  <c r="G1066"/>
  <c r="G1062"/>
  <c r="G1058"/>
  <c r="G1054"/>
  <c r="G1050"/>
  <c r="G1046"/>
  <c r="G1042"/>
  <c r="G1038"/>
  <c r="G1034"/>
  <c r="G1030"/>
  <c r="G1026"/>
  <c r="G1022"/>
  <c r="G1018"/>
  <c r="G1014"/>
  <c r="G1010"/>
  <c r="G1006"/>
  <c r="G1002"/>
  <c r="G998"/>
  <c r="G994"/>
  <c r="G990"/>
  <c r="G986"/>
  <c r="G982"/>
  <c r="G978"/>
  <c r="G974"/>
  <c r="G970"/>
  <c r="G966"/>
  <c r="G962"/>
  <c r="G958"/>
  <c r="G954"/>
  <c r="G950"/>
  <c r="G946"/>
  <c r="G942"/>
  <c r="G938"/>
  <c r="G934"/>
  <c r="G930"/>
  <c r="G926"/>
  <c r="G922"/>
  <c r="G918"/>
  <c r="G914"/>
  <c r="G910"/>
  <c r="G906"/>
  <c r="G902"/>
  <c r="G898"/>
  <c r="G894"/>
  <c r="G890"/>
  <c r="G886"/>
  <c r="G882"/>
  <c r="G878"/>
  <c r="G874"/>
  <c r="G870"/>
  <c r="G866"/>
  <c r="G862"/>
  <c r="G858"/>
  <c r="G854"/>
  <c r="G850"/>
  <c r="G846"/>
  <c r="G842"/>
  <c r="G838"/>
  <c r="G834"/>
  <c r="G830"/>
  <c r="G826"/>
  <c r="G822"/>
  <c r="G818"/>
  <c r="G814"/>
  <c r="G810"/>
  <c r="G806"/>
  <c r="G802"/>
  <c r="G798"/>
  <c r="G794"/>
  <c r="G790"/>
  <c r="G786"/>
  <c r="G782"/>
  <c r="G778"/>
  <c r="G774"/>
  <c r="G770"/>
  <c r="G766"/>
  <c r="G762"/>
  <c r="G758"/>
  <c r="G754"/>
  <c r="G750"/>
  <c r="G746"/>
  <c r="G742"/>
  <c r="G738"/>
  <c r="G734"/>
  <c r="G730"/>
  <c r="G726"/>
  <c r="G722"/>
  <c r="G718"/>
  <c r="G714"/>
  <c r="G710"/>
  <c r="G706"/>
  <c r="G702"/>
  <c r="G698"/>
  <c r="G694"/>
  <c r="G690"/>
  <c r="G686"/>
  <c r="G682"/>
  <c r="G678"/>
  <c r="G674"/>
  <c r="G670"/>
  <c r="G666"/>
  <c r="G662"/>
  <c r="G658"/>
  <c r="G654"/>
  <c r="G650"/>
  <c r="G646"/>
  <c r="G642"/>
  <c r="G638"/>
  <c r="G634"/>
  <c r="G630"/>
  <c r="G626"/>
  <c r="G622"/>
  <c r="G618"/>
  <c r="G614"/>
  <c r="G610"/>
  <c r="G606"/>
  <c r="G602"/>
  <c r="G598"/>
  <c r="G594"/>
  <c r="G590"/>
  <c r="G586"/>
  <c r="G582"/>
  <c r="G578"/>
  <c r="G574"/>
  <c r="G570"/>
  <c r="G566"/>
  <c r="G562"/>
  <c r="G558"/>
  <c r="G554"/>
  <c r="G550"/>
  <c r="G546"/>
  <c r="G542"/>
  <c r="G538"/>
  <c r="G534"/>
  <c r="G530"/>
  <c r="G526"/>
  <c r="G522"/>
  <c r="G518"/>
  <c r="G514"/>
  <c r="G510"/>
  <c r="G506"/>
  <c r="G502"/>
  <c r="G498"/>
  <c r="G494"/>
  <c r="G490"/>
  <c r="G486"/>
  <c r="G482"/>
  <c r="G478"/>
  <c r="G474"/>
  <c r="G470"/>
  <c r="G466"/>
  <c r="G462"/>
  <c r="G458"/>
  <c r="G454"/>
  <c r="G450"/>
  <c r="G446"/>
  <c r="G442"/>
  <c r="G438"/>
  <c r="G434"/>
  <c r="G430"/>
  <c r="G426"/>
  <c r="G422"/>
  <c r="G418"/>
  <c r="G414"/>
  <c r="G410"/>
  <c r="G406"/>
  <c r="G402"/>
  <c r="G398"/>
  <c r="G394"/>
  <c r="G390"/>
  <c r="G386"/>
  <c r="G382"/>
  <c r="G378"/>
  <c r="G374"/>
  <c r="G370"/>
  <c r="G366"/>
  <c r="G362"/>
  <c r="G358"/>
  <c r="G354"/>
  <c r="G350"/>
  <c r="G346"/>
  <c r="G342"/>
  <c r="G338"/>
  <c r="G334"/>
  <c r="G330"/>
  <c r="G326"/>
  <c r="G322"/>
  <c r="G318"/>
  <c r="G314"/>
  <c r="G310"/>
  <c r="G306"/>
  <c r="G302"/>
  <c r="G298"/>
  <c r="G294"/>
  <c r="G290"/>
  <c r="G288"/>
  <c r="G284"/>
  <c r="G280"/>
  <c r="G276"/>
  <c r="G272"/>
  <c r="G268"/>
  <c r="G264"/>
  <c r="G260"/>
  <c r="G256"/>
  <c r="G252"/>
  <c r="G248"/>
  <c r="G244"/>
  <c r="G240"/>
  <c r="G236"/>
  <c r="G232"/>
  <c r="G228"/>
  <c r="G224"/>
  <c r="G220"/>
  <c r="G216"/>
  <c r="G212"/>
  <c r="G208"/>
  <c r="G204"/>
  <c r="G200"/>
  <c r="G196"/>
  <c r="G192"/>
  <c r="G188"/>
  <c r="G184"/>
  <c r="G180"/>
  <c r="G176"/>
  <c r="G172"/>
  <c r="G168"/>
  <c r="G164"/>
  <c r="G160"/>
  <c r="G156"/>
  <c r="G152"/>
  <c r="G148"/>
  <c r="G144"/>
  <c r="G140"/>
  <c r="G136"/>
  <c r="G132"/>
  <c r="G128"/>
  <c r="G124"/>
  <c r="G120"/>
  <c r="G116"/>
  <c r="G112"/>
  <c r="G108"/>
  <c r="G104"/>
  <c r="G100"/>
  <c r="G96"/>
  <c r="G92"/>
  <c r="G88"/>
  <c r="G84"/>
  <c r="G80"/>
  <c r="G76"/>
  <c r="G72"/>
  <c r="G68"/>
  <c r="G64"/>
  <c r="G60"/>
  <c r="G56"/>
  <c r="G52"/>
  <c r="G48"/>
  <c r="G44"/>
  <c r="G40"/>
  <c r="G36"/>
  <c r="G32"/>
  <c r="G28"/>
  <c r="G24"/>
  <c r="G20"/>
  <c r="G16"/>
  <c r="G12"/>
  <c r="G1119" s="1"/>
  <c r="H285" i="11"/>
  <c r="K287" i="9"/>
  <c r="H287"/>
  <c r="G287"/>
  <c r="H153"/>
  <c r="I153" s="1"/>
  <c r="I287" s="1"/>
  <c r="K283" i="7"/>
  <c r="I283"/>
  <c r="H283"/>
  <c r="G283"/>
  <c r="I149"/>
  <c r="H149"/>
  <c r="F11" i="6"/>
  <c r="F24" i="5" l="1"/>
  <c r="K285" i="4" l="1"/>
  <c r="J285"/>
  <c r="I285"/>
  <c r="H285"/>
  <c r="G285"/>
  <c r="I151"/>
  <c r="H151"/>
  <c r="K286" i="3"/>
  <c r="J286"/>
  <c r="I286"/>
  <c r="H286"/>
  <c r="G286"/>
  <c r="I152"/>
  <c r="H152"/>
  <c r="K283" i="2" l="1"/>
  <c r="J283"/>
  <c r="I283"/>
  <c r="H283"/>
  <c r="G283"/>
  <c r="I148"/>
  <c r="H148"/>
  <c r="K282" i="1"/>
  <c r="J282"/>
  <c r="I282"/>
  <c r="H282"/>
  <c r="G282"/>
  <c r="I146"/>
  <c r="H146"/>
</calcChain>
</file>

<file path=xl/comments1.xml><?xml version="1.0" encoding="utf-8"?>
<comments xmlns="http://schemas.openxmlformats.org/spreadsheetml/2006/main">
  <authors>
    <author>Author</author>
  </authors>
  <commentList>
    <comment ref="H15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1521.6 UA</t>
        </r>
      </text>
    </comment>
  </commentList>
</comments>
</file>

<file path=xl/sharedStrings.xml><?xml version="1.0" encoding="utf-8"?>
<sst xmlns="http://schemas.openxmlformats.org/spreadsheetml/2006/main" count="15432" uniqueCount="1442">
  <si>
    <t>Nr.crt.</t>
  </si>
  <si>
    <t>Data decont</t>
  </si>
  <si>
    <t>CUI</t>
  </si>
  <si>
    <t>Denumire furnizor</t>
  </si>
  <si>
    <t>Medic de familie</t>
  </si>
  <si>
    <t>Nr.  contract</t>
  </si>
  <si>
    <t>Valoare per capita</t>
  </si>
  <si>
    <t>Valoare servicii</t>
  </si>
  <si>
    <t>Valoare totala</t>
  </si>
  <si>
    <t>UA</t>
  </si>
  <si>
    <t>NEASIG</t>
  </si>
  <si>
    <t>04-08-2023</t>
  </si>
  <si>
    <t>28469830</t>
  </si>
  <si>
    <t>CMI DR. AMIRIRAD RENATA MARTA</t>
  </si>
  <si>
    <t>AMIRIRAD RENATA-MARTA</t>
  </si>
  <si>
    <t>339/42</t>
  </si>
  <si>
    <t>09-08-2023</t>
  </si>
  <si>
    <t>43626122</t>
  </si>
  <si>
    <t>ASA MEDFAM SRL</t>
  </si>
  <si>
    <t>ANDRÁS ANGYALKA</t>
  </si>
  <si>
    <t>435/42</t>
  </si>
  <si>
    <t>23181100</t>
  </si>
  <si>
    <t>S.C. ANTAL MEDICAL SRL</t>
  </si>
  <si>
    <t>ANTAL ZOLTÁN</t>
  </si>
  <si>
    <t>31/42</t>
  </si>
  <si>
    <t>32685140</t>
  </si>
  <si>
    <t>SC ALXMEDCONSULT SRL</t>
  </si>
  <si>
    <t>BĂILĂ IULIA</t>
  </si>
  <si>
    <t>299/42</t>
  </si>
  <si>
    <t>07-08-2023</t>
  </si>
  <si>
    <t>20411752</t>
  </si>
  <si>
    <t>CMI DR.BAJKO ILONA</t>
  </si>
  <si>
    <t>BAJKÓ ILONA</t>
  </si>
  <si>
    <t>22/42</t>
  </si>
  <si>
    <t>16692684</t>
  </si>
  <si>
    <t>SC.HARMOMED SRL</t>
  </si>
  <si>
    <t>BÁLINT ÁGNES</t>
  </si>
  <si>
    <t>331/42</t>
  </si>
  <si>
    <t>34079638</t>
  </si>
  <si>
    <t>CMI DR.BALOG ERZSEBET MELINDA</t>
  </si>
  <si>
    <t>BALOG ERZSÉBET-MELINDA</t>
  </si>
  <si>
    <t>372/42</t>
  </si>
  <si>
    <t>20336146</t>
  </si>
  <si>
    <t>CMI DR.BANCESCU GEORGE BOGDAN</t>
  </si>
  <si>
    <t>BĂNCESCU GEORGE-BOGDAN</t>
  </si>
  <si>
    <t>11/42</t>
  </si>
  <si>
    <t>20693599</t>
  </si>
  <si>
    <t>CMI DR. BANCESCU RAMONA SILVIA</t>
  </si>
  <si>
    <t>BĂNCESCU RAMONA-SILVIA</t>
  </si>
  <si>
    <t>257/42</t>
  </si>
  <si>
    <t>37421491</t>
  </si>
  <si>
    <t>SC.BARABAS KOMIVES HAJNAL SRL</t>
  </si>
  <si>
    <t>BARABÁS-KÖMIVES HAJNAL</t>
  </si>
  <si>
    <t>418/42</t>
  </si>
  <si>
    <t>MS20</t>
  </si>
  <si>
    <t>SC COSAMEXT SRL</t>
  </si>
  <si>
    <t>BARMOU MOHAMED-KHEIR</t>
  </si>
  <si>
    <t>341/42</t>
  </si>
  <si>
    <t>19854705</t>
  </si>
  <si>
    <t>CMI DR.BARTHA EUGEN</t>
  </si>
  <si>
    <t>BARTHA EUGEN</t>
  </si>
  <si>
    <t>10/42</t>
  </si>
  <si>
    <t>20007259</t>
  </si>
  <si>
    <t>CMI DR. BARTIS ILONA-MARIA</t>
  </si>
  <si>
    <t>BARTIS ILONA-MÁRIA</t>
  </si>
  <si>
    <t>113/42</t>
  </si>
  <si>
    <t>19904315</t>
  </si>
  <si>
    <t>CMI  DR. BASA GEORGETA</t>
  </si>
  <si>
    <t>BAŞA GEORGETA</t>
  </si>
  <si>
    <t>16/42</t>
  </si>
  <si>
    <t>20336618</t>
  </si>
  <si>
    <t>CMI DR. BELGUN EDITH</t>
  </si>
  <si>
    <t>BELGUN EDITH</t>
  </si>
  <si>
    <t>33/42</t>
  </si>
  <si>
    <t>20007895</t>
  </si>
  <si>
    <t>CMI DR. BIRTON ILDIKO</t>
  </si>
  <si>
    <t>BIRTON ILDIKÓ</t>
  </si>
  <si>
    <t>58/42</t>
  </si>
  <si>
    <t>19853467</t>
  </si>
  <si>
    <t>CMI DR. BODEA FLORICA</t>
  </si>
  <si>
    <t>BODEA FLORICA</t>
  </si>
  <si>
    <t>42/42</t>
  </si>
  <si>
    <t>36012405</t>
  </si>
  <si>
    <t>SC PREVENT MED PRAXIS SRL</t>
  </si>
  <si>
    <t>BODO ENIKŐ</t>
  </si>
  <si>
    <t>393/42</t>
  </si>
  <si>
    <t>28167395</t>
  </si>
  <si>
    <t>CMI DR.BODOR KINGA</t>
  </si>
  <si>
    <t>BODOR KINGA</t>
  </si>
  <si>
    <t>338/42</t>
  </si>
  <si>
    <t>27822950</t>
  </si>
  <si>
    <t>CMI DR. BOITOR LUMINITA-ECATERINA</t>
  </si>
  <si>
    <t>BOITOR LUMINIŢA-ECATERINA</t>
  </si>
  <si>
    <t>337/42</t>
  </si>
  <si>
    <t>33839611</t>
  </si>
  <si>
    <t>CMI.DR.BOKOR EMESE-KATALIN</t>
  </si>
  <si>
    <t>BOKOR EMESE-KATALIN</t>
  </si>
  <si>
    <t>368/42</t>
  </si>
  <si>
    <t>37184883</t>
  </si>
  <si>
    <t>AMIFAM MEDICA SRL</t>
  </si>
  <si>
    <t>BORDA DANIELA</t>
  </si>
  <si>
    <t>407/42</t>
  </si>
  <si>
    <t>19859478</t>
  </si>
  <si>
    <t>CMI DR.BORZ CORNELIA</t>
  </si>
  <si>
    <t>BORZ CORNELIA</t>
  </si>
  <si>
    <t>97/42</t>
  </si>
  <si>
    <t>27536176</t>
  </si>
  <si>
    <t>CMI DR. BUDAI CLAUDIA</t>
  </si>
  <si>
    <t>BUDAI CLAUDIA</t>
  </si>
  <si>
    <t>333/42</t>
  </si>
  <si>
    <t>20009217</t>
  </si>
  <si>
    <t>CMI DR.BUSUIOC MARIETA</t>
  </si>
  <si>
    <t>BUSUIOC MARIETA</t>
  </si>
  <si>
    <t>29/42</t>
  </si>
  <si>
    <t>40202327</t>
  </si>
  <si>
    <t>SC BLUECARE LIFE 2018 SRL</t>
  </si>
  <si>
    <t>BUTE IULIAN-OCTAVIAN</t>
  </si>
  <si>
    <t>421/42</t>
  </si>
  <si>
    <t>20336170</t>
  </si>
  <si>
    <t>CMI DR.CATANA GHEORGHE</t>
  </si>
  <si>
    <t>CĂTANĂ GHEORGHE</t>
  </si>
  <si>
    <t>264/42</t>
  </si>
  <si>
    <t>20010017</t>
  </si>
  <si>
    <t>CMI DR.CATANA NICULINA</t>
  </si>
  <si>
    <t>CĂTANĂ NICULINA</t>
  </si>
  <si>
    <t>263/42</t>
  </si>
  <si>
    <t>20009101</t>
  </si>
  <si>
    <t>CMI DR. CEACAU MARIA-LETITIA</t>
  </si>
  <si>
    <t>CEACĂU MARIA-LETIŢIA</t>
  </si>
  <si>
    <t>159/42</t>
  </si>
  <si>
    <t>19908104</t>
  </si>
  <si>
    <t>CMI DR. CHINEZU MARIANA</t>
  </si>
  <si>
    <t>CHINEZU MARIANA</t>
  </si>
  <si>
    <t>37/42</t>
  </si>
  <si>
    <t>43637296</t>
  </si>
  <si>
    <t>SC CHIO FAMILY MEDICINE &amp; HEALTH SRL</t>
  </si>
  <si>
    <t>CHIOREAN MIRCEA-ALEXANDRU</t>
  </si>
  <si>
    <t>434/42</t>
  </si>
  <si>
    <t>17283726</t>
  </si>
  <si>
    <t>SC DANADOR MED SRL</t>
  </si>
  <si>
    <t>CHIOREAN ŞTEFANIA-DANIELA</t>
  </si>
  <si>
    <t>409/42</t>
  </si>
  <si>
    <t>20011004</t>
  </si>
  <si>
    <t>CMI DR. COCISIU DANUT MAXIMILIAN</t>
  </si>
  <si>
    <t>COCIŞIU DĂNUŢ-MAXIMILIAN</t>
  </si>
  <si>
    <t>255/42</t>
  </si>
  <si>
    <t>41003357</t>
  </si>
  <si>
    <t>CMI DR. CONT MIRELA-DANIELA</t>
  </si>
  <si>
    <t>CONŢ MIRELA-DANIELA</t>
  </si>
  <si>
    <t>423/42</t>
  </si>
  <si>
    <t>41672734</t>
  </si>
  <si>
    <t>CMI DR.COTOI CRISTINA GEORGETA</t>
  </si>
  <si>
    <t>COTOI CRISTINA-GEORGETA</t>
  </si>
  <si>
    <t>425/42</t>
  </si>
  <si>
    <t>20833323</t>
  </si>
  <si>
    <t>CMI.DR. COVACIU RAZVAN MIRCEA</t>
  </si>
  <si>
    <t>COVACIU RĂZVAN-MIRCEA</t>
  </si>
  <si>
    <t>256/42</t>
  </si>
  <si>
    <t>MS16</t>
  </si>
  <si>
    <t>SC CENTRUL MEDICAL TOP MED SRL</t>
  </si>
  <si>
    <t>COZMA CLAUDIA</t>
  </si>
  <si>
    <t>20/42</t>
  </si>
  <si>
    <t>34436390</t>
  </si>
  <si>
    <t>SC.ERC MEDICIS SRL</t>
  </si>
  <si>
    <t>CRĂCIUN ELEN</t>
  </si>
  <si>
    <t>410/42</t>
  </si>
  <si>
    <t>20007798</t>
  </si>
  <si>
    <t>CMI DR.CRACIUN VIOLA- ROLI</t>
  </si>
  <si>
    <t>CRĂCIUN VIOLA-ROLI</t>
  </si>
  <si>
    <t>43/42</t>
  </si>
  <si>
    <t>19908490</t>
  </si>
  <si>
    <t>CMI DR. CRISAN VOICHITA</t>
  </si>
  <si>
    <t>CRIŞAN VOICHIŢA</t>
  </si>
  <si>
    <t>104/42</t>
  </si>
  <si>
    <t>30437954</t>
  </si>
  <si>
    <t>CABINET MEDICAL INDIVIDUAL DR.CSASZAR ERZSEBET</t>
  </si>
  <si>
    <t>CSÁSZÁR ERZSÉBET</t>
  </si>
  <si>
    <t>350/42</t>
  </si>
  <si>
    <t>CSIKI ÉVA</t>
  </si>
  <si>
    <t>20004830</t>
  </si>
  <si>
    <t>CMI  DR.CSIKI VIORICA-EDIT</t>
  </si>
  <si>
    <t>CSIKI VIORICA-EDIT</t>
  </si>
  <si>
    <t>82/42</t>
  </si>
  <si>
    <t>36067427</t>
  </si>
  <si>
    <t>SC CUZIC MED SRL</t>
  </si>
  <si>
    <t>CUZIC MELINDA-ELISABETA</t>
  </si>
  <si>
    <t>398/42</t>
  </si>
  <si>
    <t>14892716</t>
  </si>
  <si>
    <t>SC ,,DAO MAR" S.R.L.</t>
  </si>
  <si>
    <t>DAN GEORGETA-MARIANA</t>
  </si>
  <si>
    <t>118/42</t>
  </si>
  <si>
    <t>31227179</t>
  </si>
  <si>
    <t>CMI.DR. DANCIU OLIMPIA TAMARA</t>
  </si>
  <si>
    <t>DANCIU OLIMPIA-TAMARA</t>
  </si>
  <si>
    <t>354/42</t>
  </si>
  <si>
    <t>23067620</t>
  </si>
  <si>
    <t>SC DARKO MED S.R.L</t>
  </si>
  <si>
    <t>DARKÓ ZSUZSÁNNA</t>
  </si>
  <si>
    <t>330/42</t>
  </si>
  <si>
    <t>20007267</t>
  </si>
  <si>
    <t>CMI DR.DEMETER ANDOR</t>
  </si>
  <si>
    <t>DEMETER ANDOR</t>
  </si>
  <si>
    <t>23/42</t>
  </si>
  <si>
    <t>25595338</t>
  </si>
  <si>
    <t>CMI DR.DOMOKOS GYORGY</t>
  </si>
  <si>
    <t>DOMOKOS GYŐRGY</t>
  </si>
  <si>
    <t>319/42</t>
  </si>
  <si>
    <t>24382340</t>
  </si>
  <si>
    <t>SC ENYMED CARD SRL</t>
  </si>
  <si>
    <t>DRĂGAN ENIKÖ-ELISABETA</t>
  </si>
  <si>
    <t>313/42</t>
  </si>
  <si>
    <t>20010610</t>
  </si>
  <si>
    <t>CMI DR. DRAGOMIRESCU CONSTANTIN</t>
  </si>
  <si>
    <t>DRAGOMIRESCU CONSTANTIN-NICOLAE</t>
  </si>
  <si>
    <t>94/42</t>
  </si>
  <si>
    <t>19854780</t>
  </si>
  <si>
    <t>CMI DR.DRAGOS EMILIAN-NICOLAE</t>
  </si>
  <si>
    <t>DRAGOŞ EMILIAN-NICOLAE</t>
  </si>
  <si>
    <t>190/42</t>
  </si>
  <si>
    <t>38279825</t>
  </si>
  <si>
    <t>SC DRAGMEDIFAM SRL-D</t>
  </si>
  <si>
    <t>DRAGOŞ MARIANA-CARMELA</t>
  </si>
  <si>
    <t>415/42</t>
  </si>
  <si>
    <t>20454290</t>
  </si>
  <si>
    <t>CMI DR.ELES MARIANA-ELEONORA</t>
  </si>
  <si>
    <t>ELES MARIANA-ELEONORA</t>
  </si>
  <si>
    <t>64/42</t>
  </si>
  <si>
    <t>26769297</t>
  </si>
  <si>
    <t>CMI. DR.ENACHE LAURA</t>
  </si>
  <si>
    <t>ENACHE LAURA</t>
  </si>
  <si>
    <t>325/42</t>
  </si>
  <si>
    <t>41398249</t>
  </si>
  <si>
    <t>SC ESIAN PREVENTMED SRL</t>
  </si>
  <si>
    <t>EŞIAN GEORGE-ALIODOR</t>
  </si>
  <si>
    <t>444/42</t>
  </si>
  <si>
    <t>36789879</t>
  </si>
  <si>
    <t>SC CENTRUL MEDICAL DIAMEDFIL SRL-D</t>
  </si>
  <si>
    <t>FĂRCAŞ DIANA</t>
  </si>
  <si>
    <t>403/42</t>
  </si>
  <si>
    <t>25332285</t>
  </si>
  <si>
    <t>CMI DR. FARKAS SARA</t>
  </si>
  <si>
    <t>FARKAS SÁRA</t>
  </si>
  <si>
    <t>315/42</t>
  </si>
  <si>
    <t>40100203</t>
  </si>
  <si>
    <t>SC CENTRUL MEDICAL SANHEALTH SRL</t>
  </si>
  <si>
    <t>FECHETE ADELA-DANA</t>
  </si>
  <si>
    <t>422/42</t>
  </si>
  <si>
    <t>36641103</t>
  </si>
  <si>
    <t>SC FEHERVARI MEDCENTER SRL</t>
  </si>
  <si>
    <t>FEHÉRVÁRI-LÁZÁR MÓNIKA</t>
  </si>
  <si>
    <t>454/42</t>
  </si>
  <si>
    <t>20005762</t>
  </si>
  <si>
    <t>CMI DR. FEJER DANA</t>
  </si>
  <si>
    <t>FEJER DANA-ANDA</t>
  </si>
  <si>
    <t>204/42</t>
  </si>
  <si>
    <t>22777220</t>
  </si>
  <si>
    <t>SC FEKMED SRL</t>
  </si>
  <si>
    <t>FEKETE ALBERT</t>
  </si>
  <si>
    <t>210/42</t>
  </si>
  <si>
    <t>31083685</t>
  </si>
  <si>
    <t>SC. PROFILAXIS MEDICAL SRL</t>
  </si>
  <si>
    <t>FEKETE ANDRAS-IOZSEF</t>
  </si>
  <si>
    <t>355/42</t>
  </si>
  <si>
    <t>19907613</t>
  </si>
  <si>
    <t>CMI  DR.FERENCZ ANA MARIA</t>
  </si>
  <si>
    <t>FERENCZ ANA-MARIA</t>
  </si>
  <si>
    <t>116/42</t>
  </si>
  <si>
    <t>44498978</t>
  </si>
  <si>
    <t>SC FETES FAM SRL</t>
  </si>
  <si>
    <t>FETÉS ZSUZSA</t>
  </si>
  <si>
    <t>441/42</t>
  </si>
  <si>
    <t>14720753</t>
  </si>
  <si>
    <t>SC. CABINET MEDICAL DR. FILEP MARIA SRL</t>
  </si>
  <si>
    <t>FILEP MARIA</t>
  </si>
  <si>
    <t>258/42</t>
  </si>
  <si>
    <t>19854578</t>
  </si>
  <si>
    <t>CMI DR.FINNA IUDIT</t>
  </si>
  <si>
    <t>FINNA IUDIT</t>
  </si>
  <si>
    <t>197/42</t>
  </si>
  <si>
    <t>45696213</t>
  </si>
  <si>
    <t>CMI DR. FLOREA AURELIA ANCUȚA</t>
  </si>
  <si>
    <t>FLOREA AURELIA-ANCUŢA</t>
  </si>
  <si>
    <t>446/42</t>
  </si>
  <si>
    <t>FLOREA CAMELIA</t>
  </si>
  <si>
    <t>19908635</t>
  </si>
  <si>
    <t>CMI DR.FODOR DANA DOINA</t>
  </si>
  <si>
    <t>FODOR DANA-DOINA</t>
  </si>
  <si>
    <t>302/42</t>
  </si>
  <si>
    <t>19814034</t>
  </si>
  <si>
    <t>CMI DR. FOLEA LIGIA MARIA</t>
  </si>
  <si>
    <t>FOLEA LIGIA-MARIA</t>
  </si>
  <si>
    <t>168/42</t>
  </si>
  <si>
    <t>19907710</t>
  </si>
  <si>
    <t>CMI DR. FORIS STEFAN</t>
  </si>
  <si>
    <t>FORIS ŞTEFAN</t>
  </si>
  <si>
    <t>203/42</t>
  </si>
  <si>
    <t>20285158</t>
  </si>
  <si>
    <t>CMI  DR.FRANDES IOANA</t>
  </si>
  <si>
    <t>FRANDEŞ IOANA-ELISABETA</t>
  </si>
  <si>
    <t>47/42</t>
  </si>
  <si>
    <t>19907770</t>
  </si>
  <si>
    <t>CMI  DR.FRATEAN MELANIA</t>
  </si>
  <si>
    <t>FRĂTEAN MELANIA</t>
  </si>
  <si>
    <t>26/42</t>
  </si>
  <si>
    <t>34263907</t>
  </si>
  <si>
    <t>CMI DR.FULOP BOGAT REKA</t>
  </si>
  <si>
    <t>FÜLÖP-BOGÁT RÉKA</t>
  </si>
  <si>
    <t>373/42</t>
  </si>
  <si>
    <t>16550191</t>
  </si>
  <si>
    <t>SC. BEKECS MEDFAM SRL</t>
  </si>
  <si>
    <t>GÁL ILONA</t>
  </si>
  <si>
    <t>399/42</t>
  </si>
  <si>
    <t>44647743</t>
  </si>
  <si>
    <t>CMI DR. GAL ORSOLYA</t>
  </si>
  <si>
    <t>GÁL ORSOLYA</t>
  </si>
  <si>
    <t>440/42</t>
  </si>
  <si>
    <t>20011993</t>
  </si>
  <si>
    <t>CMI." PRIETENIA " PERIS</t>
  </si>
  <si>
    <t>GÁLFY ZSUZSÁNNA</t>
  </si>
  <si>
    <t>231/42</t>
  </si>
  <si>
    <t>37222898</t>
  </si>
  <si>
    <t>SC RSG DOX SRL</t>
  </si>
  <si>
    <t>GANCIU ROXANA-ŞTEFANIA</t>
  </si>
  <si>
    <t>414/42</t>
  </si>
  <si>
    <t>45069290</t>
  </si>
  <si>
    <t>CMI DR.GAVRONSCHI MARIA</t>
  </si>
  <si>
    <t>GAVRONSCHI MARIA</t>
  </si>
  <si>
    <t>442/42</t>
  </si>
  <si>
    <t>13723654</t>
  </si>
  <si>
    <t>SC GIDRO MED SRL</t>
  </si>
  <si>
    <t>GIDRÓ IRÉN</t>
  </si>
  <si>
    <t>151/42</t>
  </si>
  <si>
    <t>19859460</t>
  </si>
  <si>
    <t>CMI  DR.GLIGA LIANA</t>
  </si>
  <si>
    <t>GLIGA LIANA</t>
  </si>
  <si>
    <t>165/42</t>
  </si>
  <si>
    <t>37749406</t>
  </si>
  <si>
    <t>SC GLICARMED SRL</t>
  </si>
  <si>
    <t>GLIGOR CARMEN-VASILICA</t>
  </si>
  <si>
    <t>411/42</t>
  </si>
  <si>
    <t>20008548</t>
  </si>
  <si>
    <t>CMI DR.GOLOVATEI EUGENIA</t>
  </si>
  <si>
    <t>GOLOVATEI EUGENIA</t>
  </si>
  <si>
    <t>277/42</t>
  </si>
  <si>
    <t>20010599</t>
  </si>
  <si>
    <t>CMI DR. GROZA IOANA</t>
  </si>
  <si>
    <t>GROZA IOANA</t>
  </si>
  <si>
    <t>179/42</t>
  </si>
  <si>
    <t>20327920</t>
  </si>
  <si>
    <t>CMI DR. GUTU TOMA-CONSTANTIN</t>
  </si>
  <si>
    <t>GUŢU TOMA CONSTANTIN</t>
  </si>
  <si>
    <t>124/42</t>
  </si>
  <si>
    <t>19909860</t>
  </si>
  <si>
    <t>CMI DR. HEGEDUS ELLA</t>
  </si>
  <si>
    <t>HEGEDÜS ELLA</t>
  </si>
  <si>
    <t>44/42</t>
  </si>
  <si>
    <t>33589108</t>
  </si>
  <si>
    <t>CMI.DR.HERSAN IONUT-ILIE</t>
  </si>
  <si>
    <t>HERŞAN IONUŢ-ILIE</t>
  </si>
  <si>
    <t>366/42</t>
  </si>
  <si>
    <t>20006997</t>
  </si>
  <si>
    <t>CMI DR. HORVATH EVA</t>
  </si>
  <si>
    <t>HORVÁTH ÉVA</t>
  </si>
  <si>
    <t>126/42</t>
  </si>
  <si>
    <t>20009063</t>
  </si>
  <si>
    <t>CMI DR. HORVATH ILDIKO</t>
  </si>
  <si>
    <t>HORVATH ILDIKO</t>
  </si>
  <si>
    <t>298/42</t>
  </si>
  <si>
    <t>HUZA MIRELA-MARIA</t>
  </si>
  <si>
    <t>3446254</t>
  </si>
  <si>
    <t>SC PEDION S.R.L</t>
  </si>
  <si>
    <t>IACOB ROZALIA</t>
  </si>
  <si>
    <t>227/42</t>
  </si>
  <si>
    <t>14086193</t>
  </si>
  <si>
    <t>SC GREIER SRL</t>
  </si>
  <si>
    <t>ILIOPOULOS MIRKA-ELENA</t>
  </si>
  <si>
    <t>81/42</t>
  </si>
  <si>
    <t>22847090</t>
  </si>
  <si>
    <t>SC  IMO MED S.R.L</t>
  </si>
  <si>
    <t>ILONKA-SALLAI SZERÉNKE-IMOLA</t>
  </si>
  <si>
    <t>274/42</t>
  </si>
  <si>
    <t>20008424</t>
  </si>
  <si>
    <t>CMI DR. ILYES AGNETA MARIA</t>
  </si>
  <si>
    <t>ILYÉS AGNETA-MARIA</t>
  </si>
  <si>
    <t>139/42</t>
  </si>
  <si>
    <t>10-08-2023</t>
  </si>
  <si>
    <t>20428614</t>
  </si>
  <si>
    <t>CMI DR.ION CORINA-DOINA-DELIA</t>
  </si>
  <si>
    <t>ION CORINA-DOINA-DELIA</t>
  </si>
  <si>
    <t>134/42</t>
  </si>
  <si>
    <t>16803049</t>
  </si>
  <si>
    <t>SC DR. IORDACHE SRL</t>
  </si>
  <si>
    <t>IORDACHE LUMINIŢA</t>
  </si>
  <si>
    <t>171/42</t>
  </si>
  <si>
    <t>26758387</t>
  </si>
  <si>
    <t>CMI DR.IRIMIAS ERIKA</t>
  </si>
  <si>
    <t>IRIMIÁS ERIKA</t>
  </si>
  <si>
    <t>328/42</t>
  </si>
  <si>
    <t>42079108</t>
  </si>
  <si>
    <t>SC DR.EMESE MEDFAM SRL</t>
  </si>
  <si>
    <t>ISZLAI EMESE</t>
  </si>
  <si>
    <t>431/42</t>
  </si>
  <si>
    <t>45868130</t>
  </si>
  <si>
    <t>SZIMPATIMED SRL</t>
  </si>
  <si>
    <t>JAKAB CSILLA-NOEMI</t>
  </si>
  <si>
    <t>450/42</t>
  </si>
  <si>
    <t>32523547</t>
  </si>
  <si>
    <t>CMI DR.JAKAB FARKAS JULIA</t>
  </si>
  <si>
    <t>JAKAB-FARKAS JÚLIA</t>
  </si>
  <si>
    <t>361/42</t>
  </si>
  <si>
    <t>20390706</t>
  </si>
  <si>
    <t>CMI DR. JERCA CRISTINA</t>
  </si>
  <si>
    <t>JERCA CRISTINA</t>
  </si>
  <si>
    <t>220/42</t>
  </si>
  <si>
    <t>JOANOVICS MÁRTA</t>
  </si>
  <si>
    <t>20006920</t>
  </si>
  <si>
    <t>CMI DR. JUCAN NICOLAE-LEONIDA</t>
  </si>
  <si>
    <t>JUCAN NICOLAE-LEONIDA</t>
  </si>
  <si>
    <t>388/42</t>
  </si>
  <si>
    <t>14116936</t>
  </si>
  <si>
    <t>SC ALGO MEDICAL SRL</t>
  </si>
  <si>
    <t>JUNCU NATALIA DELIA</t>
  </si>
  <si>
    <t>448/42</t>
  </si>
  <si>
    <t>33893459</t>
  </si>
  <si>
    <t>CMI DR.KEDVES TUNDE</t>
  </si>
  <si>
    <t>KEDVES TÜNDE</t>
  </si>
  <si>
    <t>369/42</t>
  </si>
  <si>
    <t>19908600</t>
  </si>
  <si>
    <t>CMI  DR KIS EDIT</t>
  </si>
  <si>
    <t>KIS EDIT</t>
  </si>
  <si>
    <t>164/42</t>
  </si>
  <si>
    <t>37644493</t>
  </si>
  <si>
    <t>SC ILIMAR HIPOMED SRL</t>
  </si>
  <si>
    <t>KIS MARINELA</t>
  </si>
  <si>
    <t>408/42</t>
  </si>
  <si>
    <t>20007461</t>
  </si>
  <si>
    <t>CMI DR.KISS JUDIT</t>
  </si>
  <si>
    <t>KISS JUDIT</t>
  </si>
  <si>
    <t>60/42</t>
  </si>
  <si>
    <t>19908449</t>
  </si>
  <si>
    <t>CMI DR. KISS MARIA-REKA</t>
  </si>
  <si>
    <t>KISS MARIA-RÉKA</t>
  </si>
  <si>
    <t>195/42</t>
  </si>
  <si>
    <t>19907621</t>
  </si>
  <si>
    <t>CMI DR. KITAIGOROD DANIELA SANDA</t>
  </si>
  <si>
    <t>KITAIGOROD DANIELA-SANDA</t>
  </si>
  <si>
    <t>40/42</t>
  </si>
  <si>
    <t>31359382</t>
  </si>
  <si>
    <t>CMI DR. KOSA-RAKSI KATALIN</t>
  </si>
  <si>
    <t>KÓSA-RÁKSI KATALIN</t>
  </si>
  <si>
    <t>357/42</t>
  </si>
  <si>
    <t>19854713</t>
  </si>
  <si>
    <t>CMI  DR.KOVACS CAROL</t>
  </si>
  <si>
    <t>KOVACS CAROL</t>
  </si>
  <si>
    <t>69/42</t>
  </si>
  <si>
    <t>22978312</t>
  </si>
  <si>
    <t>CMI DR.KOVACS ELENA</t>
  </si>
  <si>
    <t>KOVACS ELENA</t>
  </si>
  <si>
    <t>12/42</t>
  </si>
  <si>
    <t>36786970</t>
  </si>
  <si>
    <t>SC EMIRECMED SRL</t>
  </si>
  <si>
    <t>KOVÁCS EMESE</t>
  </si>
  <si>
    <t>401/42</t>
  </si>
  <si>
    <t>19911070</t>
  </si>
  <si>
    <t>CMI DR. KOVACS STEFAN-TITUS</t>
  </si>
  <si>
    <t>KOVÁCS STEFAN-TITUS</t>
  </si>
  <si>
    <t>237/42</t>
  </si>
  <si>
    <t>32786543</t>
  </si>
  <si>
    <t>SC PAN HEALTH SRL</t>
  </si>
  <si>
    <t>LACZKÓ HANGA</t>
  </si>
  <si>
    <t>346/42</t>
  </si>
  <si>
    <t>14270330</t>
  </si>
  <si>
    <t>SC SIKMED SRL</t>
  </si>
  <si>
    <t>LAKATOS IZABELLA</t>
  </si>
  <si>
    <t>53/42</t>
  </si>
  <si>
    <t>17939643</t>
  </si>
  <si>
    <t>SC ANNAMARIMED SRL</t>
  </si>
  <si>
    <t>LÁSZLÓ ANNAMÁRIA</t>
  </si>
  <si>
    <t>272/42</t>
  </si>
  <si>
    <t>35644454</t>
  </si>
  <si>
    <t>SC LIPTAKMED SRL</t>
  </si>
  <si>
    <t>LIPTÁK KINGA-HORTENZIA</t>
  </si>
  <si>
    <t>389/42</t>
  </si>
  <si>
    <t>19910112</t>
  </si>
  <si>
    <t>CMI DR. LOKODI EDIT</t>
  </si>
  <si>
    <t>LOKODI EDIT</t>
  </si>
  <si>
    <t>147/42</t>
  </si>
  <si>
    <t>30934112</t>
  </si>
  <si>
    <t>SC.EMPATIA MED CONSULT SRL</t>
  </si>
  <si>
    <t>LORENZOVICI ANNA-TÜNDE</t>
  </si>
  <si>
    <t>322/42</t>
  </si>
  <si>
    <t>20336197</t>
  </si>
  <si>
    <t>CMI DR. LUCACIU ILONCA</t>
  </si>
  <si>
    <t>LUCACIU ILONCA</t>
  </si>
  <si>
    <t>138/42</t>
  </si>
  <si>
    <t>19905647</t>
  </si>
  <si>
    <t>CMI DR. MALANCRAVEAN RODICA</t>
  </si>
  <si>
    <t>MĂLĂNCRĂVEAN RODICA</t>
  </si>
  <si>
    <t>89/42</t>
  </si>
  <si>
    <t>35863195</t>
  </si>
  <si>
    <t>SC M&amp;S HIPOMED SRL</t>
  </si>
  <si>
    <t>MANEA CARMEN-SORINA</t>
  </si>
  <si>
    <t>390/42</t>
  </si>
  <si>
    <t>SC MAN FLORIMED SRL</t>
  </si>
  <si>
    <t>MANEA FLORIN-AURELIAN</t>
  </si>
  <si>
    <t>391/42</t>
  </si>
  <si>
    <t>30086063</t>
  </si>
  <si>
    <t>CMI DR.MĂRGINEAN DANIELA IOANA</t>
  </si>
  <si>
    <t>MĂRGINEAN DANIELA-IOANA</t>
  </si>
  <si>
    <t>348/42</t>
  </si>
  <si>
    <t>17078675</t>
  </si>
  <si>
    <t>SC CABINET MEDICAL DR.CARMEN MARIN SRL</t>
  </si>
  <si>
    <t>MARIN CARMEN</t>
  </si>
  <si>
    <t>427/42</t>
  </si>
  <si>
    <t>36828668</t>
  </si>
  <si>
    <t>SC CM DR MASCA CRINA SRL</t>
  </si>
  <si>
    <t>MAŞCA CRINA-IZABELA</t>
  </si>
  <si>
    <t>402/42</t>
  </si>
  <si>
    <t>19908198</t>
  </si>
  <si>
    <t>CMI DR.MATE KATALIN-NOEMI</t>
  </si>
  <si>
    <t>MATE KATALIN-NOEMI</t>
  </si>
  <si>
    <t>306/42</t>
  </si>
  <si>
    <t>30361023</t>
  </si>
  <si>
    <t>CMI DR.MATEFY JUDIT-JULIA</t>
  </si>
  <si>
    <t>MÁTÉFY JUDIT-JÚLIA</t>
  </si>
  <si>
    <t>349/42</t>
  </si>
  <si>
    <t>47028008</t>
  </si>
  <si>
    <t>THESA HEALTHCARE SRL</t>
  </si>
  <si>
    <t>MÁTHÉ ZSOLT-PÉTER</t>
  </si>
  <si>
    <t>451/42</t>
  </si>
  <si>
    <t>35995269</t>
  </si>
  <si>
    <t>MEZEI MEDICA SRL</t>
  </si>
  <si>
    <t>MEZEI GABRIELA-CARMEN</t>
  </si>
  <si>
    <t>449/42</t>
  </si>
  <si>
    <t>43572278</t>
  </si>
  <si>
    <t>MEDFAM PLUS SRL</t>
  </si>
  <si>
    <t>MEZEI IOSIF-DAN</t>
  </si>
  <si>
    <t>436/42</t>
  </si>
  <si>
    <t>36735887</t>
  </si>
  <si>
    <t>SC DR.MICU SRL</t>
  </si>
  <si>
    <t>MICU IOAN</t>
  </si>
  <si>
    <t>400/42</t>
  </si>
  <si>
    <t>19859486</t>
  </si>
  <si>
    <t>CMI DR.MIHAESCU ILEANA-GRETA</t>
  </si>
  <si>
    <t>MIHĂESCU ILEANA-GRETA</t>
  </si>
  <si>
    <t>61/42</t>
  </si>
  <si>
    <t>20010173</t>
  </si>
  <si>
    <t>CMI DR. MIHAILA MARIA</t>
  </si>
  <si>
    <t>MIHĂILĂ MARIA</t>
  </si>
  <si>
    <t>208/42</t>
  </si>
  <si>
    <t>20008572</t>
  </si>
  <si>
    <t>CMI DR.MIHALY MARGARETA</t>
  </si>
  <si>
    <t>MIHÁLY MARGARETA</t>
  </si>
  <si>
    <t>285/42</t>
  </si>
  <si>
    <t>20078110</t>
  </si>
  <si>
    <t>CMI DR.MOANCA MARIA</t>
  </si>
  <si>
    <t>MOANCĂ MARIA</t>
  </si>
  <si>
    <t>95/42</t>
  </si>
  <si>
    <t>08-08-2023</t>
  </si>
  <si>
    <t>23559088</t>
  </si>
  <si>
    <t>SC SAN MED SRL</t>
  </si>
  <si>
    <t>MODIGA MANUEL-COSMIN</t>
  </si>
  <si>
    <t>433/42</t>
  </si>
  <si>
    <t>14246014</t>
  </si>
  <si>
    <t>SC BIOMED S.R.L.</t>
  </si>
  <si>
    <t>MOLDOVAN ALEXANDRINA</t>
  </si>
  <si>
    <t>334/42</t>
  </si>
  <si>
    <t>18799289</t>
  </si>
  <si>
    <t>SC CENTRUL MEDICONSULT SRL</t>
  </si>
  <si>
    <t>MOLDOVAN GABRIELA</t>
  </si>
  <si>
    <t>377/42</t>
  </si>
  <si>
    <t>20009721</t>
  </si>
  <si>
    <t>CMI DR.MOLDOVAN GEORGETA-ADELA</t>
  </si>
  <si>
    <t>MOLDOVAN GEORGETA-ADELA</t>
  </si>
  <si>
    <t>286/42</t>
  </si>
  <si>
    <t>24535591</t>
  </si>
  <si>
    <t>CMI DR.MOLDOVAN LAURA-VALERIA</t>
  </si>
  <si>
    <t>MOLDOVAN LAURA-VALERIA</t>
  </si>
  <si>
    <t>312/42</t>
  </si>
  <si>
    <t>20076054</t>
  </si>
  <si>
    <t>CMI DR. MOLDOVAN MARIA</t>
  </si>
  <si>
    <t>MOLDOVAN MARIA</t>
  </si>
  <si>
    <t>91/42</t>
  </si>
  <si>
    <t>33007706</t>
  </si>
  <si>
    <t>CMI.DR. MOLDOVAN MARIA LUMINITA</t>
  </si>
  <si>
    <t>MOLDOVAN MARIA LUMINIŢA</t>
  </si>
  <si>
    <t>363/42</t>
  </si>
  <si>
    <t>45274936</t>
  </si>
  <si>
    <t>DRAGONFLY DELIVERY SRL</t>
  </si>
  <si>
    <t>MOLNÁR BALÁZS</t>
  </si>
  <si>
    <t>453/42</t>
  </si>
  <si>
    <t>20011250</t>
  </si>
  <si>
    <t>CMI DR.MOLNAR IOSIF-EMERIC</t>
  </si>
  <si>
    <t>MOLNÁR EMERIC</t>
  </si>
  <si>
    <t>68/42</t>
  </si>
  <si>
    <t>19909312</t>
  </si>
  <si>
    <t>CMI DR. MORA-PLUGOR STEFANIA</t>
  </si>
  <si>
    <t>MORA-PLUGOR ŞTEFANIA</t>
  </si>
  <si>
    <t>219/42</t>
  </si>
  <si>
    <t>37437501</t>
  </si>
  <si>
    <t>SC RODIMORAR-MED SRL</t>
  </si>
  <si>
    <t>MORAR RODICA</t>
  </si>
  <si>
    <t>428/42</t>
  </si>
  <si>
    <t>20006164</t>
  </si>
  <si>
    <t>CMI DR. MUICA CLAUDIA-MARIA</t>
  </si>
  <si>
    <t>MUICA CLAUDIA-MARIA</t>
  </si>
  <si>
    <t>38/42</t>
  </si>
  <si>
    <t>35580261</t>
  </si>
  <si>
    <t>SC.MUNTEAN MEDICAL S.R.L.-D</t>
  </si>
  <si>
    <t>MUNTEAN RAMONA-MARIA</t>
  </si>
  <si>
    <t>394/42</t>
  </si>
  <si>
    <t>20006989</t>
  </si>
  <si>
    <t>CMI DR. MURARESCU GIULIA- CARMEN</t>
  </si>
  <si>
    <t>MURĂRESCU GIULIA-CARMEN</t>
  </si>
  <si>
    <t>288/42</t>
  </si>
  <si>
    <t>20336430</t>
  </si>
  <si>
    <t>CMI DR. MURESAN DANA</t>
  </si>
  <si>
    <t>MUREŞAN DANA</t>
  </si>
  <si>
    <t>267/42</t>
  </si>
  <si>
    <t>44030682</t>
  </si>
  <si>
    <t>CMI DR. MUREȘAN KERTESZ ARABELLA CSILLA</t>
  </si>
  <si>
    <t>MUREŞAN KERTÉSZ ARABELLA-CSILLA</t>
  </si>
  <si>
    <t>439/42</t>
  </si>
  <si>
    <t>19853653</t>
  </si>
  <si>
    <t>CMI DR.MURESAN MIRCEA-IONEL</t>
  </si>
  <si>
    <t>MUREŞAN MIRCEA-IONEL</t>
  </si>
  <si>
    <t>63/42</t>
  </si>
  <si>
    <t>29469499</t>
  </si>
  <si>
    <t>CMI DR. NAGHI ADELA-IOANA</t>
  </si>
  <si>
    <t>NAGHI ADELA-IOANA</t>
  </si>
  <si>
    <t>345/42</t>
  </si>
  <si>
    <t>40971070</t>
  </si>
  <si>
    <t>FANITA ERIKAMED S.R.L.</t>
  </si>
  <si>
    <t>NAGY ERIKA</t>
  </si>
  <si>
    <t>424/42</t>
  </si>
  <si>
    <t>NAGY EVA</t>
  </si>
  <si>
    <t>20006024</t>
  </si>
  <si>
    <t>CMI DR. NAGY-GYORGY MAGDOLNA</t>
  </si>
  <si>
    <t>NAGY-GYÖRGY MAGDOLNA</t>
  </si>
  <si>
    <t>155/42</t>
  </si>
  <si>
    <t>19855050</t>
  </si>
  <si>
    <t>CMI DR. NAGY-SUTEU ELENA</t>
  </si>
  <si>
    <t>NAGY-ŞUTEU ELENA</t>
  </si>
  <si>
    <t>84/42</t>
  </si>
  <si>
    <t>20008084</t>
  </si>
  <si>
    <t>CMI DR. NEGREA IULIAN MARCEL</t>
  </si>
  <si>
    <t>NEGREA IULIAN-MARCEL</t>
  </si>
  <si>
    <t>308/42</t>
  </si>
  <si>
    <t>20327857</t>
  </si>
  <si>
    <t>CMI DR.NEMET HAJNALKA</t>
  </si>
  <si>
    <t>NÉMET HAJNALKA</t>
  </si>
  <si>
    <t>225/42</t>
  </si>
  <si>
    <t>36074165</t>
  </si>
  <si>
    <t>SC EZRA MEDICAL S.R.L.-D</t>
  </si>
  <si>
    <t>NEMETH-GHERMAN MARIANA-DANIELA</t>
  </si>
  <si>
    <t>392/42</t>
  </si>
  <si>
    <t>20006130</t>
  </si>
  <si>
    <t>CMI DR. NICUSAN CARMEN-MIRELA</t>
  </si>
  <si>
    <t>NICUŞAN CARMEN-MIRELA</t>
  </si>
  <si>
    <t>293/42</t>
  </si>
  <si>
    <t>12212180</t>
  </si>
  <si>
    <t>SC.CORAMED SRL.</t>
  </si>
  <si>
    <t>NICUŞAN MARIA-CORINA</t>
  </si>
  <si>
    <t>261/42</t>
  </si>
  <si>
    <t>20002162</t>
  </si>
  <si>
    <t>CMI  DR.NISTOR LIANA</t>
  </si>
  <si>
    <t>NISTOR LIANA-MARIA</t>
  </si>
  <si>
    <t>49/42</t>
  </si>
  <si>
    <t>19911150</t>
  </si>
  <si>
    <t>CMI DR.NOVAC MARIA-CARMEN</t>
  </si>
  <si>
    <t>NOVAC MARIA-CARMEN</t>
  </si>
  <si>
    <t>75/42</t>
  </si>
  <si>
    <t>19907567</t>
  </si>
  <si>
    <t>CMI DR. NYARADI ENIKO</t>
  </si>
  <si>
    <t>NYÁRÁDI ENIKŐ-ELISABETA</t>
  </si>
  <si>
    <t>48/42</t>
  </si>
  <si>
    <t>35514993</t>
  </si>
  <si>
    <t>SC FAVCOM MED SRL</t>
  </si>
  <si>
    <t>OLÁH CARMEN-MARIA</t>
  </si>
  <si>
    <t>381/42</t>
  </si>
  <si>
    <t>20011454</t>
  </si>
  <si>
    <t>CMI DR.OLASZ MAGDALENA</t>
  </si>
  <si>
    <t>OLASZ MAGDALENA</t>
  </si>
  <si>
    <t>109/42</t>
  </si>
  <si>
    <t>20390633</t>
  </si>
  <si>
    <t>CMI  DR. OLTEAN LAURA</t>
  </si>
  <si>
    <t>OLTEAN LAURA-MIHAELA</t>
  </si>
  <si>
    <t>167/42</t>
  </si>
  <si>
    <t>19908724</t>
  </si>
  <si>
    <t>CMI DR.ONIGAS ELISABETA</t>
  </si>
  <si>
    <t>ONIGAŞ ELISABETA</t>
  </si>
  <si>
    <t>236/42</t>
  </si>
  <si>
    <t>MS26</t>
  </si>
  <si>
    <t>SC RAL MED CENTRU MEDICAL SRL</t>
  </si>
  <si>
    <t>OPREAN DOINA-ANCA</t>
  </si>
  <si>
    <t>282/42</t>
  </si>
  <si>
    <t>20011551</t>
  </si>
  <si>
    <t>CMI DR.ORMENISAN LUCRETIA</t>
  </si>
  <si>
    <t>ORMENIŞAN LUCREŢIA</t>
  </si>
  <si>
    <t>54/42</t>
  </si>
  <si>
    <t>37799455</t>
  </si>
  <si>
    <t>SC ORMENIMED SRL</t>
  </si>
  <si>
    <t>ORMENIŞAN MIHAELA</t>
  </si>
  <si>
    <t>412/42</t>
  </si>
  <si>
    <t>15169416</t>
  </si>
  <si>
    <t>SC OZSVAT MEDICAL SRL</t>
  </si>
  <si>
    <t>OZSVÁT ILEANA</t>
  </si>
  <si>
    <t>186/42</t>
  </si>
  <si>
    <t>01-08-2023</t>
  </si>
  <si>
    <t>39145430</t>
  </si>
  <si>
    <t>SC HEALTH LIFE CENTER SRL</t>
  </si>
  <si>
    <t>PÁLL ÁRON</t>
  </si>
  <si>
    <t>429/42</t>
  </si>
  <si>
    <t>PÁNTICS DEA-ANGYALKA</t>
  </si>
  <si>
    <t>35232844</t>
  </si>
  <si>
    <t>SC VITANIRAJ SRL</t>
  </si>
  <si>
    <t>PAP GYÖRGY</t>
  </si>
  <si>
    <t>384/42</t>
  </si>
  <si>
    <t>34807456</t>
  </si>
  <si>
    <t>CMI DR.VACZY MARGIT IDA</t>
  </si>
  <si>
    <t>PAP MARTHA</t>
  </si>
  <si>
    <t>432/42</t>
  </si>
  <si>
    <t>10283605</t>
  </si>
  <si>
    <t>TOMI SAN SRL</t>
  </si>
  <si>
    <t>PATAKI SIMONA-TÜNDE</t>
  </si>
  <si>
    <t>172/42</t>
  </si>
  <si>
    <t>20148088</t>
  </si>
  <si>
    <t>CMI DR.PETRUC BEATRIX</t>
  </si>
  <si>
    <t>PETRUC BEATRIX</t>
  </si>
  <si>
    <t>77/42</t>
  </si>
  <si>
    <t>20078187</t>
  </si>
  <si>
    <t>CMI  DR.PETRUC DAN-MIHAI</t>
  </si>
  <si>
    <t>PETRUC DAN-MIHAI</t>
  </si>
  <si>
    <t>76/42</t>
  </si>
  <si>
    <t>41344524</t>
  </si>
  <si>
    <t>SC ANDORA CLASS MED SRL</t>
  </si>
  <si>
    <t>POP ADRIANA</t>
  </si>
  <si>
    <t>426/42</t>
  </si>
  <si>
    <t>46439889</t>
  </si>
  <si>
    <t>DARAMEDICAL SRL</t>
  </si>
  <si>
    <t>POP DANIELA</t>
  </si>
  <si>
    <t>452/42</t>
  </si>
  <si>
    <t>20336138</t>
  </si>
  <si>
    <t>CMI DR.POP FRANCISC</t>
  </si>
  <si>
    <t>POP FRANCISC</t>
  </si>
  <si>
    <t>2/42</t>
  </si>
  <si>
    <t>19908821</t>
  </si>
  <si>
    <t>CMI DR. POP SORIN</t>
  </si>
  <si>
    <t>POP SORIN</t>
  </si>
  <si>
    <t>222/42</t>
  </si>
  <si>
    <t>19908775</t>
  </si>
  <si>
    <t>CMI DR. POP VIORICA</t>
  </si>
  <si>
    <t>POP VIORICA</t>
  </si>
  <si>
    <t>223/42</t>
  </si>
  <si>
    <t>19913046</t>
  </si>
  <si>
    <t>CMI DR.POPA AURELIA</t>
  </si>
  <si>
    <t>POPA AURELIA</t>
  </si>
  <si>
    <t>71/42</t>
  </si>
  <si>
    <t>19908139</t>
  </si>
  <si>
    <t>CMI DR. POPA MAGDALENA</t>
  </si>
  <si>
    <t>POPA MAGDALENA</t>
  </si>
  <si>
    <t>269/42</t>
  </si>
  <si>
    <t>12302002</t>
  </si>
  <si>
    <t>SCM PROCARDIA</t>
  </si>
  <si>
    <t>PREG PIROSKA</t>
  </si>
  <si>
    <t>67/42</t>
  </si>
  <si>
    <t>19909185</t>
  </si>
  <si>
    <t>CMI DR.PRINCZ RAMONA ERIKA</t>
  </si>
  <si>
    <t>PRINCZ RAMONA-ERIKA</t>
  </si>
  <si>
    <t>18/42</t>
  </si>
  <si>
    <t>38316494</t>
  </si>
  <si>
    <t>SC MEDIPRAX MARINA SRL</t>
  </si>
  <si>
    <t>PRUNEA MARINA</t>
  </si>
  <si>
    <t>413/42</t>
  </si>
  <si>
    <t>19908660</t>
  </si>
  <si>
    <t>CMI DR. RAKOCZI ILDIKO ERZSEBET</t>
  </si>
  <si>
    <t>RÁKOCZI ILDIKÓ-ERZSÉBET</t>
  </si>
  <si>
    <t>281/42</t>
  </si>
  <si>
    <t>36796515</t>
  </si>
  <si>
    <t>SC RATIU ALINA MEDICAL SRL</t>
  </si>
  <si>
    <t>RAŢIU ALINA</t>
  </si>
  <si>
    <t>404/42</t>
  </si>
  <si>
    <t>7659077</t>
  </si>
  <si>
    <t>SC RUS OPTI MED SRL</t>
  </si>
  <si>
    <t>RUS POMPEI</t>
  </si>
  <si>
    <t>110/42</t>
  </si>
  <si>
    <t>20075350</t>
  </si>
  <si>
    <t>CMI DR. RUSSU ZSIGMOND MIHAELA</t>
  </si>
  <si>
    <t>RUSSU ZSIGMOND MIHAELA</t>
  </si>
  <si>
    <t>9/42</t>
  </si>
  <si>
    <t>36869820</t>
  </si>
  <si>
    <t>SC ALEXANDRINA RUSU MED SRL</t>
  </si>
  <si>
    <t>RUSU ALEXANDRINA</t>
  </si>
  <si>
    <t>405/42</t>
  </si>
  <si>
    <t>20010475</t>
  </si>
  <si>
    <t>CMI DR. RUSU DANA SIMONA</t>
  </si>
  <si>
    <t>RUSU DANA-SIMONA</t>
  </si>
  <si>
    <t>120/42</t>
  </si>
  <si>
    <t>19907699</t>
  </si>
  <si>
    <t>CMI DR. RUSZ CLARA</t>
  </si>
  <si>
    <t>RŰSZ CLARA</t>
  </si>
  <si>
    <t>175/42</t>
  </si>
  <si>
    <t>20005819</t>
  </si>
  <si>
    <t>CMI  DR.SAFAR EMESE-MARIA</t>
  </si>
  <si>
    <t>SÁFÁR EMESE-MARIA</t>
  </si>
  <si>
    <t>166/42</t>
  </si>
  <si>
    <t>25850430</t>
  </si>
  <si>
    <t>CMI DR.SALAGEAN DIANA CRISTINA</t>
  </si>
  <si>
    <t>SĂLĂGEAN DIANA-CRISTINA</t>
  </si>
  <si>
    <t>321/42</t>
  </si>
  <si>
    <t>20077505</t>
  </si>
  <si>
    <t>CMI DR. SALAGEAN PETRU FLORENTIN</t>
  </si>
  <si>
    <t>SĂLĂGEAN PETRU-FLORENTIN</t>
  </si>
  <si>
    <t>193/42</t>
  </si>
  <si>
    <t>34360861</t>
  </si>
  <si>
    <t>CMI DR.SANTA DORA</t>
  </si>
  <si>
    <t>SÁNTA DORA</t>
  </si>
  <si>
    <t>374/42</t>
  </si>
  <si>
    <t>35838620</t>
  </si>
  <si>
    <t>SC.DR.SANTHA KRISZTINA CABINET MEDICAL SRL</t>
  </si>
  <si>
    <t>SÁNTHA KRISZTINA</t>
  </si>
  <si>
    <t>387/42</t>
  </si>
  <si>
    <t>20010947</t>
  </si>
  <si>
    <t>CMI DR. SCHLETT STEFAN-OLIVER</t>
  </si>
  <si>
    <t>SCHLETT STEPAN-OLIVER</t>
  </si>
  <si>
    <t>207/42</t>
  </si>
  <si>
    <t>34045570</t>
  </si>
  <si>
    <t>CMI DR.SEBESI SZILARD</t>
  </si>
  <si>
    <t>SEBESI SZILÁRD</t>
  </si>
  <si>
    <t>371/42</t>
  </si>
  <si>
    <t>26171802</t>
  </si>
  <si>
    <t>CMI DR.SIARA ELENA MARIA</t>
  </si>
  <si>
    <t>ŞIARA ELENA-MARIA</t>
  </si>
  <si>
    <t>131/42</t>
  </si>
  <si>
    <t>16779463</t>
  </si>
  <si>
    <t>SC ECHOMED VALEA GURGHIULUI SRL</t>
  </si>
  <si>
    <t>SIARA MARIUS-EUGEN</t>
  </si>
  <si>
    <t>130/42</t>
  </si>
  <si>
    <t>SIKLÓDI BOTOND-ERNŐ</t>
  </si>
  <si>
    <t>20336693</t>
  </si>
  <si>
    <t>CMI.DR. SIMION DAN DUMITRU</t>
  </si>
  <si>
    <t>SIMION DAN-DUMITRU</t>
  </si>
  <si>
    <t>226/42</t>
  </si>
  <si>
    <t>19853602</t>
  </si>
  <si>
    <t>CMI DR. SIMION RADU-NICOLAE</t>
  </si>
  <si>
    <t>SIMION RADU-NICOLAE</t>
  </si>
  <si>
    <t>211/42</t>
  </si>
  <si>
    <t>SIMÓ-COJOC DORA</t>
  </si>
  <si>
    <t>19908023</t>
  </si>
  <si>
    <t>CMI DR.SIMON MINA FLORINA</t>
  </si>
  <si>
    <t>SIMON MINA-FLORINA</t>
  </si>
  <si>
    <t>52/42</t>
  </si>
  <si>
    <t>36097290</t>
  </si>
  <si>
    <t>SC MEDEOR SANO SRL</t>
  </si>
  <si>
    <t>SOCACI ALEXANDRA</t>
  </si>
  <si>
    <t>396/42</t>
  </si>
  <si>
    <t>34350990</t>
  </si>
  <si>
    <t>CMI DR.SONEA ROXANA CRINA</t>
  </si>
  <si>
    <t>SONEA ROXANA-CRINA</t>
  </si>
  <si>
    <t>375/42</t>
  </si>
  <si>
    <t>20006768</t>
  </si>
  <si>
    <t>CMI DR.SONEA VALENTINA</t>
  </si>
  <si>
    <t>SONEA VALENTINA</t>
  </si>
  <si>
    <t>125/42</t>
  </si>
  <si>
    <t>30164560</t>
  </si>
  <si>
    <t>SC TERMUNMED SRL</t>
  </si>
  <si>
    <t>ŞOPTEREAN ANA-MARIA</t>
  </si>
  <si>
    <t>379/42</t>
  </si>
  <si>
    <t>20008505</t>
  </si>
  <si>
    <t>CMI DR. STAN IULIA-MIHAELA</t>
  </si>
  <si>
    <t>STAN IULIA-MIHAELA</t>
  </si>
  <si>
    <t>141/42</t>
  </si>
  <si>
    <t>25970194</t>
  </si>
  <si>
    <t>CMI DR.STERIOPOL ALEXANDRA-MANUELA</t>
  </si>
  <si>
    <t>STERIOPOL ALEXANDRA-MANUELA</t>
  </si>
  <si>
    <t>323/42</t>
  </si>
  <si>
    <t>STOICA DAN-ALEXANDRU</t>
  </si>
  <si>
    <t>20005983</t>
  </si>
  <si>
    <t>CMI DR. STOICA MIHAI</t>
  </si>
  <si>
    <t>STOICA MIHAI</t>
  </si>
  <si>
    <t>136/42</t>
  </si>
  <si>
    <t>20336707</t>
  </si>
  <si>
    <t>CMI DR.STOICA MIHAI TEODOR</t>
  </si>
  <si>
    <t>STOICA MIHAI-TEODOR</t>
  </si>
  <si>
    <t>228/42</t>
  </si>
  <si>
    <t>38633204</t>
  </si>
  <si>
    <t>CMI DR. STROIAN IOANA</t>
  </si>
  <si>
    <t>STROIAN IOANA</t>
  </si>
  <si>
    <t>417/42</t>
  </si>
  <si>
    <t>20411671</t>
  </si>
  <si>
    <t>CMI DR. SUCIAGHI ALEXANDRINA-RODICA</t>
  </si>
  <si>
    <t>SUCIAGHI ALEXANDRINA-RODICA</t>
  </si>
  <si>
    <t>173/42</t>
  </si>
  <si>
    <t>38438696</t>
  </si>
  <si>
    <t>SC MILANVA MEDFAM SRL-D</t>
  </si>
  <si>
    <t>SUCIU ANDREEA</t>
  </si>
  <si>
    <t>416/42</t>
  </si>
  <si>
    <t>11261796</t>
  </si>
  <si>
    <t>SC DIASAN SRL</t>
  </si>
  <si>
    <t>SUCIU PETRE-FLORIN</t>
  </si>
  <si>
    <t>383/42</t>
  </si>
  <si>
    <t>20428550</t>
  </si>
  <si>
    <t>CMI DR. SUGAR RODICA</t>
  </si>
  <si>
    <t>ŞUGAR RODICA</t>
  </si>
  <si>
    <t>178/42</t>
  </si>
  <si>
    <t>20336626</t>
  </si>
  <si>
    <t>CMI DR. SUKOSD-BOTSKOR KLARA-LAURA</t>
  </si>
  <si>
    <t>SŰKŐSD-BOTSKOR KLARA-LAURA</t>
  </si>
  <si>
    <t>80/42</t>
  </si>
  <si>
    <t>20006261</t>
  </si>
  <si>
    <t>CMI DR. SUMLEA ANA-MAGDALENA</t>
  </si>
  <si>
    <t>ŞUMLEA ANA-MAGDALENA</t>
  </si>
  <si>
    <t>240/42</t>
  </si>
  <si>
    <t>19908295</t>
  </si>
  <si>
    <t>CMI DR.SUTO MELINDA</t>
  </si>
  <si>
    <t>SÜTŐ MELINDA</t>
  </si>
  <si>
    <t>305/42</t>
  </si>
  <si>
    <t>16030741</t>
  </si>
  <si>
    <t>SC. MARGOMED SRL</t>
  </si>
  <si>
    <t>SZABÓ MARGARETA</t>
  </si>
  <si>
    <t>230/42</t>
  </si>
  <si>
    <t>19859117</t>
  </si>
  <si>
    <t>CMI DR. SZABO ZOLTAN</t>
  </si>
  <si>
    <t>SZABÓ ZOLTÁN</t>
  </si>
  <si>
    <t>105/42</t>
  </si>
  <si>
    <t>20007100</t>
  </si>
  <si>
    <t>CMI DR. SZABO ZSUZSANNA-MARIA</t>
  </si>
  <si>
    <t>SZABÓ ZSUZSÁNNA-MÁRIA</t>
  </si>
  <si>
    <t>198/42</t>
  </si>
  <si>
    <t>20009748</t>
  </si>
  <si>
    <t>CMI  DR.SZAKACS ADRIANA-MIA</t>
  </si>
  <si>
    <t>SZAKÁCS ADRIANA-MIA</t>
  </si>
  <si>
    <t>213/42</t>
  </si>
  <si>
    <t>19854594</t>
  </si>
  <si>
    <t>CMI DR.SZAKACS ZSOFIA</t>
  </si>
  <si>
    <t>SZAKÁCS ZSÓFIA</t>
  </si>
  <si>
    <t>102/42</t>
  </si>
  <si>
    <t>17172191</t>
  </si>
  <si>
    <t>SC.SZALKAY MED SRL</t>
  </si>
  <si>
    <t>SZALKAY MARTA-ESZTER</t>
  </si>
  <si>
    <t>202/42</t>
  </si>
  <si>
    <t>20006091</t>
  </si>
  <si>
    <t>CMI DR. SZANTO AGOTA</t>
  </si>
  <si>
    <t>SZÁNTÓ ÁGOTA</t>
  </si>
  <si>
    <t>28/42</t>
  </si>
  <si>
    <t>19908546</t>
  </si>
  <si>
    <t>CMI DR.  SZASZ- KELEMEN  GABRIELLA</t>
  </si>
  <si>
    <t>SZÁSZ-KELEMEN GABRIELLA</t>
  </si>
  <si>
    <t>273/42</t>
  </si>
  <si>
    <t>19854977</t>
  </si>
  <si>
    <t>CMI DR. SZAVA MARGIT KATALIN</t>
  </si>
  <si>
    <t>SZÁVA MARGIT-KATALIN</t>
  </si>
  <si>
    <t>27/42</t>
  </si>
  <si>
    <t>24258040</t>
  </si>
  <si>
    <t>CMI DR.SZEKELY ANAMARIA-STEFANIA</t>
  </si>
  <si>
    <t>SZÉKELY ANAMARIA-ŞTEFANIA</t>
  </si>
  <si>
    <t>311/42</t>
  </si>
  <si>
    <t>20008564</t>
  </si>
  <si>
    <t>CMI DR. SZEKELY EVA</t>
  </si>
  <si>
    <t>SZÉKELY ÉVA</t>
  </si>
  <si>
    <t>144/42</t>
  </si>
  <si>
    <t>31030079</t>
  </si>
  <si>
    <t>CMI.DR.SZEKERES ILDIKO</t>
  </si>
  <si>
    <t>SZEKERES ILDIKÓ</t>
  </si>
  <si>
    <t>353/42</t>
  </si>
  <si>
    <t>33563671</t>
  </si>
  <si>
    <t>CMI.DR. SZILAGYI MARIETTA</t>
  </si>
  <si>
    <t>SZILÁGYI MARIETTA</t>
  </si>
  <si>
    <t>365/42</t>
  </si>
  <si>
    <t>44331588</t>
  </si>
  <si>
    <t>SWISSMED SOVATA SRL</t>
  </si>
  <si>
    <t>SZOBOSZLAI NORBERT-PÉTER</t>
  </si>
  <si>
    <t>443/42</t>
  </si>
  <si>
    <t>19907850</t>
  </si>
  <si>
    <t>CMI DR. SZOCS ERIKA</t>
  </si>
  <si>
    <t>SZŐCS ERIKA</t>
  </si>
  <si>
    <t>260/42</t>
  </si>
  <si>
    <t>20008637</t>
  </si>
  <si>
    <t>CMI DR.TAMASOI MONICA</t>
  </si>
  <si>
    <t>TĂMĂŞOI MONICA</t>
  </si>
  <si>
    <t>121/42</t>
  </si>
  <si>
    <t>TĂZLĂOANU DIANA</t>
  </si>
  <si>
    <t>39560356</t>
  </si>
  <si>
    <t>CMI DR. TEKSE ANNAMARIA</t>
  </si>
  <si>
    <t>TEKSE ANNAMÁRIA</t>
  </si>
  <si>
    <t>420/42</t>
  </si>
  <si>
    <t>TESLOVAN-CIOBA IOANA</t>
  </si>
  <si>
    <t>36930225</t>
  </si>
  <si>
    <t>SC THEILMEDFAM SRL</t>
  </si>
  <si>
    <t>THEIL FLAVIA-MARINA</t>
  </si>
  <si>
    <t>406/42</t>
  </si>
  <si>
    <t>20002200</t>
  </si>
  <si>
    <t>CMI DR.TIHOC ANA MARIA</t>
  </si>
  <si>
    <t>TIHOC ANA-MARIA</t>
  </si>
  <si>
    <t>196/42</t>
  </si>
  <si>
    <t>20006903</t>
  </si>
  <si>
    <t>CMI DR. TOCACIU NADIA-CRINISOARA</t>
  </si>
  <si>
    <t>TOCACIU NADIA-CRINISOARA</t>
  </si>
  <si>
    <t>176/42</t>
  </si>
  <si>
    <t>19908465</t>
  </si>
  <si>
    <t>CMI DR. TODEA-MOGA DOREL</t>
  </si>
  <si>
    <t>TODEA-MOGA DOREL</t>
  </si>
  <si>
    <t>150/42</t>
  </si>
  <si>
    <t>19908651</t>
  </si>
  <si>
    <t>CMI DR.TODEA-MOGA RODICA</t>
  </si>
  <si>
    <t>TODEA-MOGA RODICA</t>
  </si>
  <si>
    <t>149/42</t>
  </si>
  <si>
    <t>19908597</t>
  </si>
  <si>
    <t>CMI DR. TODORAN GETA-MARIANA</t>
  </si>
  <si>
    <t>TODORAN GETA MARIANA</t>
  </si>
  <si>
    <t>397/42</t>
  </si>
  <si>
    <t>20411698</t>
  </si>
  <si>
    <t>CMI DR. TODUT CAMELIA ELENA</t>
  </si>
  <si>
    <t>TODUŢ CAMELIA-ELENA</t>
  </si>
  <si>
    <t>83/42</t>
  </si>
  <si>
    <t>20327768</t>
  </si>
  <si>
    <t>CMI DR. TOKES ENDRE</t>
  </si>
  <si>
    <t>TŐKÉS ENDRE</t>
  </si>
  <si>
    <t>232/42</t>
  </si>
  <si>
    <t>19853475</t>
  </si>
  <si>
    <t>CMI DR.TOLAN ILEANA-MARIA</t>
  </si>
  <si>
    <t>TOLAN ILEANA-MARIA</t>
  </si>
  <si>
    <t>57/42</t>
  </si>
  <si>
    <t>20411744</t>
  </si>
  <si>
    <t>CMI DR.TRÂNC DORIANA ADELA</t>
  </si>
  <si>
    <t>TRÂNC DORIANA-ADELA</t>
  </si>
  <si>
    <t>326/42</t>
  </si>
  <si>
    <t>20075636</t>
  </si>
  <si>
    <t>CMI DR.TRUTA EMILIA CAMELIA</t>
  </si>
  <si>
    <t>TRUŢA EMILIA-CAMELIA</t>
  </si>
  <si>
    <t>98/42</t>
  </si>
  <si>
    <t>20011829</t>
  </si>
  <si>
    <t>CMI  DR.TUCA MARILENA</t>
  </si>
  <si>
    <t>ŢUCĂ MARILENA</t>
  </si>
  <si>
    <t>137/42</t>
  </si>
  <si>
    <t>19853416</t>
  </si>
  <si>
    <t>CMI DR. TUDORACHE ELENA</t>
  </si>
  <si>
    <t>TUDORACHE ELENA</t>
  </si>
  <si>
    <t>216/42</t>
  </si>
  <si>
    <t>45778054</t>
  </si>
  <si>
    <t>CMI DR. UNGUR ANDREI</t>
  </si>
  <si>
    <t>UNGUR ANDREI</t>
  </si>
  <si>
    <t>447/42</t>
  </si>
  <si>
    <t>20007038</t>
  </si>
  <si>
    <t>CMI DR.UNGUR RODICA ELENA</t>
  </si>
  <si>
    <t>UNGUR ELENA-RODICA</t>
  </si>
  <si>
    <t>189/42</t>
  </si>
  <si>
    <t>36138200</t>
  </si>
  <si>
    <t>SC VALFITOMED SRL</t>
  </si>
  <si>
    <t>VALICS PÉTER</t>
  </si>
  <si>
    <t>395/42</t>
  </si>
  <si>
    <t>41273512</t>
  </si>
  <si>
    <t>CAPIO HEALTHCARE SRL</t>
  </si>
  <si>
    <t>VÂNTU CRISTIAN</t>
  </si>
  <si>
    <t>438/42</t>
  </si>
  <si>
    <t>20007402</t>
  </si>
  <si>
    <t>CMI DR. VARI MARIA</t>
  </si>
  <si>
    <t>VARI MARIA</t>
  </si>
  <si>
    <t>278/42</t>
  </si>
  <si>
    <t>20327709</t>
  </si>
  <si>
    <t>CMI DR.VASILACHE MIHAELA-LUMINITA</t>
  </si>
  <si>
    <t>VASILACHE MIHAELA-LUMINIŢA</t>
  </si>
  <si>
    <t>224/42</t>
  </si>
  <si>
    <t>18357597</t>
  </si>
  <si>
    <t>SC. POLIMED SILVANA SRL</t>
  </si>
  <si>
    <t>VASU EMILIA-SILVIA</t>
  </si>
  <si>
    <t>347/42</t>
  </si>
  <si>
    <t>20011586</t>
  </si>
  <si>
    <t>CMI DR. VILHELEM ANA</t>
  </si>
  <si>
    <t>VILHELEM ANA</t>
  </si>
  <si>
    <t>3/42</t>
  </si>
  <si>
    <t>19905795</t>
  </si>
  <si>
    <t>CMI DR.VITALIS GIZELA</t>
  </si>
  <si>
    <t>VITALIS GIZELA</t>
  </si>
  <si>
    <t>24/42</t>
  </si>
  <si>
    <t>22043037</t>
  </si>
  <si>
    <t>SC  B &amp; B MEDICAL SRL</t>
  </si>
  <si>
    <t>VODĂ-HENTER KRISZTINA</t>
  </si>
  <si>
    <t>192/42</t>
  </si>
  <si>
    <t>25766063</t>
  </si>
  <si>
    <t>CMI DR.ZAHAN CLAUDIA-BIANCA</t>
  </si>
  <si>
    <t>ZAHAN CLAUDIA-BIANCA</t>
  </si>
  <si>
    <t>320/42</t>
  </si>
  <si>
    <t>20007089</t>
  </si>
  <si>
    <t>CMI DR. ZAHU MARCELA-STEFANELA</t>
  </si>
  <si>
    <t>ZAHU MARCELA-FLORINA-ŞTEFANELA</t>
  </si>
  <si>
    <t>133/42</t>
  </si>
  <si>
    <t>26753592</t>
  </si>
  <si>
    <t>CMI DR.ZSOK MELINDA</t>
  </si>
  <si>
    <t>ZSOK MELINDA</t>
  </si>
  <si>
    <t>327/42</t>
  </si>
  <si>
    <t>SITUATIA SUMELOR REZULTATE IN URMA GENERARII DECONTURILOR IN ASISTENTA MEDICALA PRIMARA, AFERENTE  LUNII IULIE 2023 (activitate curenta, neasigurati si cetateni ucrainieni)</t>
  </si>
  <si>
    <t>06-09-2023</t>
  </si>
  <si>
    <t>12-09-2023</t>
  </si>
  <si>
    <t>07-09-2023</t>
  </si>
  <si>
    <t>01-09-2023</t>
  </si>
  <si>
    <t>HÉJAS ORSOLYA</t>
  </si>
  <si>
    <t>KURJATKÓ TAMÁS</t>
  </si>
  <si>
    <t>35863187</t>
  </si>
  <si>
    <t>13-09-2023</t>
  </si>
  <si>
    <t>SITUATIA SUMELOR REZULTATE IN URMA GENERARII DECONTURILOR IN ASISTENTA MEDICALA PRIMARA, AFERENTE  LUNII AUGUST 2023 (activitate curenta, neasigurati si cetateni ucrainieni)</t>
  </si>
  <si>
    <t>SITUATIA SUMELOR REZULTATE IN URMA GENERARII DECONTURILOR IN ASISTENTA MEDICALA PRIMARA, AFERENTE  LUNII SEPTEMBRIE 2023 (activitate curenta, neasigurati si cetateni ucrainieni)</t>
  </si>
  <si>
    <t>06-10-2023</t>
  </si>
  <si>
    <t>05-10-2023</t>
  </si>
  <si>
    <t>09-10-2023</t>
  </si>
  <si>
    <t>07-10-2023</t>
  </si>
  <si>
    <t>10-10-2023</t>
  </si>
  <si>
    <t>28460297</t>
  </si>
  <si>
    <t>OXIMED-HBOT SRL</t>
  </si>
  <si>
    <t>455/42</t>
  </si>
  <si>
    <t>03-10-2023</t>
  </si>
  <si>
    <t>11-10-2023</t>
  </si>
  <si>
    <t>18-10-2023</t>
  </si>
  <si>
    <t>13-10-2023</t>
  </si>
  <si>
    <t>SITUATIA SUMELOR REZULTATE IN URMA GENERARII DECONTURILOR IN ASISTENTA MEDICALA PRIMARA, AFERENTE  LUNII OCTOMBRIE 2023 (activitate curenta, neasigurati si cetateni ucrainieni)</t>
  </si>
  <si>
    <t>14-11-2023</t>
  </si>
  <si>
    <t>15-11-2023</t>
  </si>
  <si>
    <t>DUMITRU ROXANA</t>
  </si>
  <si>
    <t>01-11-2023</t>
  </si>
  <si>
    <t>Nume partener</t>
  </si>
  <si>
    <t>Nr. contract furnizor</t>
  </si>
  <si>
    <t>Nume subcontractor</t>
  </si>
  <si>
    <t>Valoare</t>
  </si>
  <si>
    <t>AMIRIRAD RENATA-MARTA Total</t>
  </si>
  <si>
    <t>BELGUN EDITH Total</t>
  </si>
  <si>
    <t>CĂTANĂ NICULINA Total</t>
  </si>
  <si>
    <t>CONŢ MIRELA-DANIELA Total</t>
  </si>
  <si>
    <t>CRIŞAN VOICHIŢA Total</t>
  </si>
  <si>
    <t>CUZIC MELINDA-ELISABETA Total</t>
  </si>
  <si>
    <t>GÁLFY ZSUZSÁNNA Total</t>
  </si>
  <si>
    <t>ISZLAI EMESE Total</t>
  </si>
  <si>
    <t>JERCA CRISTINA Total</t>
  </si>
  <si>
    <t>KOVACS ELENA Total</t>
  </si>
  <si>
    <t>MÁTHÉ ZSOLT-PÉTER Total</t>
  </si>
  <si>
    <t>OLASZ MAGDALENA Total</t>
  </si>
  <si>
    <t>PATAKI SIMONA-TÜNDE Total</t>
  </si>
  <si>
    <t>SZEKERES ILDIKÓ Total</t>
  </si>
  <si>
    <t>ZAHAN CLAUDIA-BIANCA Total</t>
  </si>
  <si>
    <t>Grand Total</t>
  </si>
  <si>
    <t>REGULARIZARE TRIM I 2023-neasigurati</t>
  </si>
  <si>
    <t>BOITOR LUMINIŢA-ECATERINA Total</t>
  </si>
  <si>
    <t>ORMENIŞAN LUCREŢIA Total</t>
  </si>
  <si>
    <t>REGULARIZARE TRIM II 2023-neasigurati</t>
  </si>
  <si>
    <t>Nr.crt</t>
  </si>
  <si>
    <t>SITUATIA SUMELOR REZULTATE IN URMA GENERARII DECONTURILOR IN ASISTENTA MEDICALA PRIMARA, AFERENTE  LUNII NOIEMBRIE 2023 (activitate curenta, neasigurati si cetateni ucrainieni)</t>
  </si>
  <si>
    <t>09-12-2023</t>
  </si>
  <si>
    <t>08-12-2023</t>
  </si>
  <si>
    <t>11-12-2023</t>
  </si>
  <si>
    <t>10-12-2023</t>
  </si>
  <si>
    <t>46410998</t>
  </si>
  <si>
    <t>MEDIPORIUM SRL</t>
  </si>
  <si>
    <t>456/42</t>
  </si>
  <si>
    <t>SITUATIA SUMELOR REZULTATE IN URMA GENERARII DECONTURILOR IN ASISTENTA MEDICALA PRIMARA, AFERENTE  LUNII DECEMBRIE 2023 (activitate curenta, neasigurati si cetateni ucrainieni)</t>
  </si>
  <si>
    <t>09-01-2024</t>
  </si>
  <si>
    <t>10-01-2024</t>
  </si>
  <si>
    <t>08-01-2024</t>
  </si>
  <si>
    <t>03-01-2024</t>
  </si>
  <si>
    <t>48785820</t>
  </si>
  <si>
    <t>FODORMED SRL</t>
  </si>
  <si>
    <t>457/42</t>
  </si>
  <si>
    <t/>
  </si>
  <si>
    <t>11-01-2024</t>
  </si>
  <si>
    <t>FODOR MELÁNIA-SAROLTA</t>
  </si>
  <si>
    <t>Calendar</t>
  </si>
  <si>
    <t xml:space="preserve">Nr. contract </t>
  </si>
  <si>
    <t>AN 2023 MF CAS-MS</t>
  </si>
  <si>
    <t>VÁCZY MARGIT-IDA</t>
  </si>
  <si>
    <t>SITUATIA SUMELOR REZULTATE IN URMA GENERARII DECONTURILOR IN ASISTENTA MEDICALA PRIMARA, AFERENTE REGULARIZARII AN 2023 perioada 01.07.2023-30.11.2023</t>
  </si>
  <si>
    <t>MEDICINA PRIMARA REGULARIZARE TRIM IV 2023-activitate curenta</t>
  </si>
  <si>
    <t xml:space="preserve">Calendar </t>
  </si>
  <si>
    <t xml:space="preserve">Dată </t>
  </si>
  <si>
    <t>OCT2023 MF CAS-MS</t>
  </si>
  <si>
    <t>30-01-2024</t>
  </si>
  <si>
    <t>NOV2023 MF CAS-MS</t>
  </si>
  <si>
    <t>DEC2023 MF CAS-MS</t>
  </si>
  <si>
    <t>25-01-2024</t>
  </si>
  <si>
    <t>ANDRÁS ANGYALKA Total</t>
  </si>
  <si>
    <t>ANTAL ZOLTÁN Total</t>
  </si>
  <si>
    <t>31-01-2024</t>
  </si>
  <si>
    <t>BĂILĂ IULIA Total</t>
  </si>
  <si>
    <t>BAJKÓ ILONA Total</t>
  </si>
  <si>
    <t>BÁLINT ÁGNES Total</t>
  </si>
  <si>
    <t>26-01-2024</t>
  </si>
  <si>
    <t>BALOG ERZSÉBET-MELINDA Total</t>
  </si>
  <si>
    <t>BĂNCESCU GEORGE-BOGDAN Total</t>
  </si>
  <si>
    <t>BĂNCESCU RAMONA-SILVIA Total</t>
  </si>
  <si>
    <t>BARABÁS-KÖMIVES HAJNAL Total</t>
  </si>
  <si>
    <t>BARMOU MOHAMED-KHEIR Total</t>
  </si>
  <si>
    <t>BARTHA EUGEN Total</t>
  </si>
  <si>
    <t>BARTIS ILONA-MÁRIA Total</t>
  </si>
  <si>
    <t>BAŞA GEORGETA Total</t>
  </si>
  <si>
    <t>BIRTON ILDIKÓ Total</t>
  </si>
  <si>
    <t>09-02-2024</t>
  </si>
  <si>
    <t>BODEA FLORICA Total</t>
  </si>
  <si>
    <t>BODO ENIKŐ Total</t>
  </si>
  <si>
    <t>BODOR KINGA Total</t>
  </si>
  <si>
    <t>BOKOR EMESE-KATALIN Total</t>
  </si>
  <si>
    <t>BORDA DANIELA Total</t>
  </si>
  <si>
    <t>29-01-2024</t>
  </si>
  <si>
    <t>BORZ CORNELIA Total</t>
  </si>
  <si>
    <t>BUDAI CLAUDIA Total</t>
  </si>
  <si>
    <t>BUSUIOC MARIETA Total</t>
  </si>
  <si>
    <t>BUTE IULIAN-OCTAVIAN Total</t>
  </si>
  <si>
    <t>CĂTANĂ GHEORGHE Total</t>
  </si>
  <si>
    <t>CEACĂU MARIA-LETIŢIA Total</t>
  </si>
  <si>
    <t>CHINEZU MARIANA Total</t>
  </si>
  <si>
    <t>CHIOREAN MIRCEA-ALEXANDRU Total</t>
  </si>
  <si>
    <t>CHIOREAN ŞTEFANIA-DANIELA Total</t>
  </si>
  <si>
    <t>COCIŞIU DĂNUŢ-MAXIMILIAN Total</t>
  </si>
  <si>
    <t>COTOI CRISTINA-GEORGETA Total</t>
  </si>
  <si>
    <t>COVACIU RĂZVAN-MIRCEA Total</t>
  </si>
  <si>
    <t>COZMA CLAUDIA Total</t>
  </si>
  <si>
    <t>CRĂCIUN ELEN Total</t>
  </si>
  <si>
    <t>CRĂCIUN VIOLA-ROLI Total</t>
  </si>
  <si>
    <t>CSÁSZÁR ERZSÉBET Total</t>
  </si>
  <si>
    <t>CSIKI ÉVA Total</t>
  </si>
  <si>
    <t>CSIKI VIORICA-EDIT Total</t>
  </si>
  <si>
    <t>DANCIU OLIMPIA-TAMARA Total</t>
  </si>
  <si>
    <t>DARKÓ ZSUZSÁNNA Total</t>
  </si>
  <si>
    <t>DEMETER ANDOR Total</t>
  </si>
  <si>
    <t>DOMOKOS GYŐRGY Total</t>
  </si>
  <si>
    <t>DRĂGAN ENIKÖ-ELISABETA Total</t>
  </si>
  <si>
    <t>DRAGOMIRESCU CONSTANTIN-NICOLAE Total</t>
  </si>
  <si>
    <t>DRAGOŞ EMILIAN-NICOLAE Total</t>
  </si>
  <si>
    <t>DRAGOŞ MARIANA-CARMELA Total</t>
  </si>
  <si>
    <t>DUMITRU ROXANA Total</t>
  </si>
  <si>
    <t>ELES MARIANA-ELEONORA Total</t>
  </si>
  <si>
    <t>ENACHE LAURA Total</t>
  </si>
  <si>
    <t>EŞIAN GEORGE-ALIODOR Total</t>
  </si>
  <si>
    <t>FĂRCAŞ DIANA Total</t>
  </si>
  <si>
    <t>FARKAS SÁRA Total</t>
  </si>
  <si>
    <t>FECHETE ADELA-DANA Total</t>
  </si>
  <si>
    <t>FEHÉRVÁRI-LÁZÁR MÓNIKA Total</t>
  </si>
  <si>
    <t>FEJER DANA-ANDA Total</t>
  </si>
  <si>
    <t>FEKETE ALBERT Total</t>
  </si>
  <si>
    <t>FEKETE ANDRAS-IOZSEF Total</t>
  </si>
  <si>
    <t>FERENCZ ANA-MARIA Total</t>
  </si>
  <si>
    <t>FETÉS ZSUZSA Total</t>
  </si>
  <si>
    <t>FILEP MARIA Total</t>
  </si>
  <si>
    <t>FINNA IUDIT Total</t>
  </si>
  <si>
    <t>FLOREA AURELIA-ANCUŢA Total</t>
  </si>
  <si>
    <t>FLOREA CAMELIA Total</t>
  </si>
  <si>
    <t>FODOR DANA-DOINA Total</t>
  </si>
  <si>
    <t>FODOR MELÁNIA-SAROLTA Total</t>
  </si>
  <si>
    <t>FOLEA LIGIA-MARIA Total</t>
  </si>
  <si>
    <t>FORIS ŞTEFAN Total</t>
  </si>
  <si>
    <t>FRANDEŞ IOANA-ELISABETA Total</t>
  </si>
  <si>
    <t>FRĂTEAN MELANIA Total</t>
  </si>
  <si>
    <t>FÜLÖP-BOGÁT RÉKA Total</t>
  </si>
  <si>
    <t>GÁL ILONA Total</t>
  </si>
  <si>
    <t>GÁL ORSOLYA Total</t>
  </si>
  <si>
    <t>GANCIU ROXANA-ŞTEFANIA Total</t>
  </si>
  <si>
    <t>GAVRONSCHI MARIA Total</t>
  </si>
  <si>
    <t>GIDRÓ IRÉN Total</t>
  </si>
  <si>
    <t>GLIGA LIANA Total</t>
  </si>
  <si>
    <t>GLIGOR CARMEN-VASILICA Total</t>
  </si>
  <si>
    <t>GOLOVATEI EUGENIA Total</t>
  </si>
  <si>
    <t>GROZA IOANA Total</t>
  </si>
  <si>
    <t>GUŢU TOMA CONSTANTIN Total</t>
  </si>
  <si>
    <t>HEGEDÜS ELLA Total</t>
  </si>
  <si>
    <t>HÉJAS ORSOLYA Total</t>
  </si>
  <si>
    <t>HERŞAN IONUŢ-ILIE Total</t>
  </si>
  <si>
    <t>HORVÁTH ÉVA Total</t>
  </si>
  <si>
    <t>HORVATH ILDIKO Total</t>
  </si>
  <si>
    <t>HUZA MIRELA-MARIA Total</t>
  </si>
  <si>
    <t>IACOB ROZALIA Total</t>
  </si>
  <si>
    <t>ILIOPOULOS MIRKA-ELENA Total</t>
  </si>
  <si>
    <t>ILONKA-SALLAI SZERÉNKE-IMOLA Total</t>
  </si>
  <si>
    <t>ILYÉS AGNETA-MARIA Total</t>
  </si>
  <si>
    <t>ION CORINA-DOINA-DELIA Total</t>
  </si>
  <si>
    <t>IORDACHE LUMINIŢA Total</t>
  </si>
  <si>
    <t>IRIMIÁS ERIKA Total</t>
  </si>
  <si>
    <t>JAKAB CSILLA-NOEMI Total</t>
  </si>
  <si>
    <t>JAKAB-FARKAS JÚLIA Total</t>
  </si>
  <si>
    <t>JOANOVICS MÁRTA Total</t>
  </si>
  <si>
    <t>JUCAN NICOLAE-LEONIDA Total</t>
  </si>
  <si>
    <t>JUNCU NATALIA DELIA Total</t>
  </si>
  <si>
    <t>KEDVES TÜNDE Total</t>
  </si>
  <si>
    <t>KIS EDIT Total</t>
  </si>
  <si>
    <t>KIS MARINELA Total</t>
  </si>
  <si>
    <t>KISS JUDIT Total</t>
  </si>
  <si>
    <t>KISS MARIA-RÉKA Total</t>
  </si>
  <si>
    <t>KITAIGOROD DANIELA-SANDA Total</t>
  </si>
  <si>
    <t>KÓSA-RÁKSI KATALIN Total</t>
  </si>
  <si>
    <t>KOVACS CAROL Total</t>
  </si>
  <si>
    <t>KOVÁCS EMESE Total</t>
  </si>
  <si>
    <t>KOVÁCS STEFAN-TITUS Total</t>
  </si>
  <si>
    <t>KURJATKÓ TAMÁS Total</t>
  </si>
  <si>
    <t>LACZKÓ HANGA Total</t>
  </si>
  <si>
    <t>LAKATOS IZABELLA Total</t>
  </si>
  <si>
    <t>LÁSZLÓ ANNAMÁRIA Total</t>
  </si>
  <si>
    <t>LIPTÁK KINGA-HORTENZIA Total</t>
  </si>
  <si>
    <t>LOKODI EDIT Total</t>
  </si>
  <si>
    <t>LORENZOVICI ANNA-TÜNDE Total</t>
  </si>
  <si>
    <t>LUCACIU ILONCA Total</t>
  </si>
  <si>
    <t>MĂLĂNCRĂVEAN RODICA Total</t>
  </si>
  <si>
    <t>MANEA CARMEN-SORINA Total</t>
  </si>
  <si>
    <t>MANEA FLORIN-AURELIAN Total</t>
  </si>
  <si>
    <t>MĂRGINEAN DANIELA-IOANA Total</t>
  </si>
  <si>
    <t>MARIN CARMEN Total</t>
  </si>
  <si>
    <t>MAŞCA CRINA-IZABELA Total</t>
  </si>
  <si>
    <t>MATE KATALIN-NOEMI Total</t>
  </si>
  <si>
    <t>MÁTÉFY JUDIT-JÚLIA Total</t>
  </si>
  <si>
    <t>MEZEI GABRIELA-CARMEN Total</t>
  </si>
  <si>
    <t>MEZEI IOSIF-DAN Total</t>
  </si>
  <si>
    <t>MICU IOAN Total</t>
  </si>
  <si>
    <t>MIHĂESCU ILEANA-GRETA Total</t>
  </si>
  <si>
    <t>MIHĂILĂ MARIA Total</t>
  </si>
  <si>
    <t>MIHÁLY MARGARETA Total</t>
  </si>
  <si>
    <t>MOANCĂ MARIA Total</t>
  </si>
  <si>
    <t>MODIGA MANUEL-COSMIN Total</t>
  </si>
  <si>
    <t>MOLDOVAN ALEXANDRINA Total</t>
  </si>
  <si>
    <t>MOLDOVAN GABRIELA Total</t>
  </si>
  <si>
    <t>MOLDOVAN GEORGETA-ADELA Total</t>
  </si>
  <si>
    <t>MOLDOVAN LAURA-VALERIA Total</t>
  </si>
  <si>
    <t>MOLDOVAN MARIA Total</t>
  </si>
  <si>
    <t>MOLDOVAN MARIA LUMINIŢA Total</t>
  </si>
  <si>
    <t>MOLNÁR BALÁZS Total</t>
  </si>
  <si>
    <t>MOLNÁR EMERIC Total</t>
  </si>
  <si>
    <t>MORA-PLUGOR ŞTEFANIA Total</t>
  </si>
  <si>
    <t>MORAR RODICA Total</t>
  </si>
  <si>
    <t>MUICA CLAUDIA-MARIA Total</t>
  </si>
  <si>
    <t>MUNTEAN RAMONA-MARIA Total</t>
  </si>
  <si>
    <t>MURĂRESCU GIULIA-CARMEN Total</t>
  </si>
  <si>
    <t>MUREŞAN DANA Total</t>
  </si>
  <si>
    <t>MUREŞAN KERTÉSZ ARABELLA-CSILLA Total</t>
  </si>
  <si>
    <t>MUREŞAN MIRCEA-IONEL Total</t>
  </si>
  <si>
    <t>NAGHI ADELA-IOANA Total</t>
  </si>
  <si>
    <t>NAGY ERIKA Total</t>
  </si>
  <si>
    <t>NAGY EVA Total</t>
  </si>
  <si>
    <t>NAGY-GYÖRGY MAGDOLNA Total</t>
  </si>
  <si>
    <t>NAGY-ŞUTEU ELENA Total</t>
  </si>
  <si>
    <t>NEGREA IULIAN-MARCEL Total</t>
  </si>
  <si>
    <t>NÉMET HAJNALKA Total</t>
  </si>
  <si>
    <t>NEMETH-GHERMAN MARIANA-DANIELA Total</t>
  </si>
  <si>
    <t>NICUŞAN CARMEN-MIRELA Total</t>
  </si>
  <si>
    <t>NICUŞAN MARIA-CORINA Total</t>
  </si>
  <si>
    <t>NISTOR LIANA-MARIA Total</t>
  </si>
  <si>
    <t>NOVAC MARIA-CARMEN Total</t>
  </si>
  <si>
    <t>NYÁRÁDI ENIKŐ-ELISABETA Total</t>
  </si>
  <si>
    <t>OLÁH CARMEN-MARIA Total</t>
  </si>
  <si>
    <t>OLTEAN LAURA-MIHAELA Total</t>
  </si>
  <si>
    <t>ONIGAŞ ELISABETA Total</t>
  </si>
  <si>
    <t>OPREAN DOINA-ANCA Total</t>
  </si>
  <si>
    <t>ORMENIŞAN MIHAELA Total</t>
  </si>
  <si>
    <t>OZSVÁT ILEANA Total</t>
  </si>
  <si>
    <t>PÁNTICS DEA-ANGYALKA Total</t>
  </si>
  <si>
    <t>PAP GYÖRGY Total</t>
  </si>
  <si>
    <t>PAP MARTHA Total</t>
  </si>
  <si>
    <t>PETRUC BEATRIX Total</t>
  </si>
  <si>
    <t>PETRUC DAN-MIHAI Total</t>
  </si>
  <si>
    <t>POP ADRIANA Total</t>
  </si>
  <si>
    <t>POP DANIELA Total</t>
  </si>
  <si>
    <t>POP FRANCISC Total</t>
  </si>
  <si>
    <t>POP SORIN Total</t>
  </si>
  <si>
    <t>POP VIORICA Total</t>
  </si>
  <si>
    <t>POPA AURELIA Total</t>
  </si>
  <si>
    <t>PREG PIROSKA Total</t>
  </si>
  <si>
    <t>PRINCZ RAMONA-ERIKA Total</t>
  </si>
  <si>
    <t>PRUNEA MARINA Total</t>
  </si>
  <si>
    <t>RÁKOCZI ILDIKÓ-ERZSÉBET Total</t>
  </si>
  <si>
    <t>RAŢIU ALINA Total</t>
  </si>
  <si>
    <t>RUS POMPEI Total</t>
  </si>
  <si>
    <t>RUSSU ZSIGMOND MIHAELA Total</t>
  </si>
  <si>
    <t>RUSU ALEXANDRINA Total</t>
  </si>
  <si>
    <t>RUSU DANA-SIMONA Total</t>
  </si>
  <si>
    <t>RŰSZ CLARA Total</t>
  </si>
  <si>
    <t>SÁFÁR EMESE-MARIA Total</t>
  </si>
  <si>
    <t>SĂLĂGEAN DIANA-CRISTINA Total</t>
  </si>
  <si>
    <t>SĂLĂGEAN PETRU-FLORENTIN Total</t>
  </si>
  <si>
    <t>SÁNTA DORA Total</t>
  </si>
  <si>
    <t>SÁNTHA KRISZTINA Total</t>
  </si>
  <si>
    <t>SCHLETT STEPAN-OLIVER Total</t>
  </si>
  <si>
    <t>SEBESI SZILÁRD Total</t>
  </si>
  <si>
    <t>ŞIARA ELENA-MARIA Total</t>
  </si>
  <si>
    <t>SIARA MARIUS-EUGEN Total</t>
  </si>
  <si>
    <t>SIKLÓDI BOTOND-ERNŐ Total</t>
  </si>
  <si>
    <t>SIMION DAN-DUMITRU Total</t>
  </si>
  <si>
    <t>SIMION RADU-NICOLAE Total</t>
  </si>
  <si>
    <t>SIMÓ-COJOC DORA Total</t>
  </si>
  <si>
    <t>SIMON MINA-FLORINA Total</t>
  </si>
  <si>
    <t>SOCACI ALEXANDRA Total</t>
  </si>
  <si>
    <t>SONEA ROXANA-CRINA Total</t>
  </si>
  <si>
    <t>SONEA VALENTINA Total</t>
  </si>
  <si>
    <t>ŞOPTEREAN ANA-MARIA Total</t>
  </si>
  <si>
    <t>STAN IULIA-MIHAELA Total</t>
  </si>
  <si>
    <t>STERIOPOL ALEXANDRA-MANUELA Total</t>
  </si>
  <si>
    <t>STOICA DAN-ALEXANDRU Total</t>
  </si>
  <si>
    <t>STOICA MIHAI Total</t>
  </si>
  <si>
    <t>STOICA MIHAI-TEODOR Total</t>
  </si>
  <si>
    <t>STROIAN IOANA Total</t>
  </si>
  <si>
    <t>SUCIAGHI ALEXANDRINA-RODICA Total</t>
  </si>
  <si>
    <t>SUCIU ANDREEA Total</t>
  </si>
  <si>
    <t>SUCIU PETRE-FLORIN Total</t>
  </si>
  <si>
    <t>ŞUGAR RODICA Total</t>
  </si>
  <si>
    <t>SŰKŐSD-BOTSKOR KLARA-LAURA Total</t>
  </si>
  <si>
    <t>ŞUMLEA ANA-MAGDALENA Total</t>
  </si>
  <si>
    <t>08-02-2024</t>
  </si>
  <si>
    <t>SÜTŐ MELINDA Total</t>
  </si>
  <si>
    <t>SZABÓ MARGARETA Total</t>
  </si>
  <si>
    <t>SZABÓ ZOLTÁN Total</t>
  </si>
  <si>
    <t>SZABÓ ZSUZSÁNNA-MÁRIA Total</t>
  </si>
  <si>
    <t>SZAKÁCS ADRIANA-MIA Total</t>
  </si>
  <si>
    <t>SZAKÁCS ZSÓFIA Total</t>
  </si>
  <si>
    <t>SZALKAY MARTA-ESZTER Total</t>
  </si>
  <si>
    <t>SZÁNTÓ ÁGOTA Total</t>
  </si>
  <si>
    <t>SZÁSZ-KELEMEN GABRIELLA Total</t>
  </si>
  <si>
    <t>SZÁVA MARGIT-KATALIN Total</t>
  </si>
  <si>
    <t>SZÉKELY ANAMARIA-ŞTEFANIA Total</t>
  </si>
  <si>
    <t>SZÉKELY ÉVA Total</t>
  </si>
  <si>
    <t>SZILÁGYI MARIETTA Total</t>
  </si>
  <si>
    <t>SZOBOSZLAI NORBERT-PÉTER Total</t>
  </si>
  <si>
    <t>SZŐCS ERIKA Total</t>
  </si>
  <si>
    <t>TĂMĂŞOI MONICA Total</t>
  </si>
  <si>
    <t>TĂZLĂOANU DIANA Total</t>
  </si>
  <si>
    <t>TEKSE ANNAMÁRIA Total</t>
  </si>
  <si>
    <t>TESLOVAN-CIOBA IOANA Total</t>
  </si>
  <si>
    <t>THEIL FLAVIA-MARINA Total</t>
  </si>
  <si>
    <t>TIHOC ANA-MARIA Total</t>
  </si>
  <si>
    <t>TOCACIU NADIA-CRINISOARA Total</t>
  </si>
  <si>
    <t>TODEA-MOGA DOREL Total</t>
  </si>
  <si>
    <t>TODEA-MOGA RODICA Total</t>
  </si>
  <si>
    <t>TODORAN GETA MARIANA Total</t>
  </si>
  <si>
    <t>TODUŢ CAMELIA-ELENA Total</t>
  </si>
  <si>
    <t>TŐKÉS ENDRE Total</t>
  </si>
  <si>
    <t>TOLAN ILEANA-MARIA Total</t>
  </si>
  <si>
    <t>TRÂNC DORIANA-ADELA Total</t>
  </si>
  <si>
    <t>TRUŢA EMILIA-CAMELIA Total</t>
  </si>
  <si>
    <t>ŢUCĂ MARILENA Total</t>
  </si>
  <si>
    <t>TUDORACHE ELENA Total</t>
  </si>
  <si>
    <t>UNGUR ANDREI Total</t>
  </si>
  <si>
    <t>UNGUR ELENA-RODICA Total</t>
  </si>
  <si>
    <t>VALICS PÉTER Total</t>
  </si>
  <si>
    <t>VÂNTU CRISTIAN Total</t>
  </si>
  <si>
    <t>VARI MARIA Total</t>
  </si>
  <si>
    <t>VASILACHE MIHAELA-LUMINIŢA Total</t>
  </si>
  <si>
    <t>VASU EMILIA-SILVIA Total</t>
  </si>
  <si>
    <t>VILHELEM ANA Total</t>
  </si>
  <si>
    <t>VITALIS GIZELA Total</t>
  </si>
  <si>
    <t>VODĂ-HENTER KRISZTINA Total</t>
  </si>
  <si>
    <t>ZAHU MARCELA-FLORINA-ŞTEFANELA Total</t>
  </si>
  <si>
    <t>ZSOK MELINDA Total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</si>
</sst>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12"/>
      <name val="sansserif"/>
      <charset val="238"/>
    </font>
    <font>
      <sz val="12"/>
      <color theme="1"/>
      <name val="Calibri"/>
      <family val="2"/>
      <scheme val="minor"/>
    </font>
    <font>
      <sz val="12"/>
      <name val="sansserif"/>
      <charset val="238"/>
    </font>
    <font>
      <b/>
      <sz val="10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9"/>
      <name val="sansserif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/>
    </xf>
    <xf numFmtId="43" fontId="4" fillId="2" borderId="1" xfId="1" applyFont="1" applyFill="1" applyBorder="1"/>
    <xf numFmtId="0" fontId="0" fillId="2" borderId="1" xfId="0" applyFill="1" applyBorder="1"/>
    <xf numFmtId="43" fontId="0" fillId="2" borderId="1" xfId="1" applyFont="1" applyFill="1" applyBorder="1" applyAlignment="1">
      <alignment horizontal="right"/>
    </xf>
    <xf numFmtId="43" fontId="0" fillId="2" borderId="1" xfId="1" applyFont="1" applyFill="1" applyBorder="1"/>
    <xf numFmtId="43" fontId="2" fillId="2" borderId="1" xfId="1" applyFont="1" applyFill="1" applyBorder="1"/>
    <xf numFmtId="0" fontId="6" fillId="2" borderId="0" xfId="0" applyFont="1" applyFill="1"/>
    <xf numFmtId="0" fontId="0" fillId="2" borderId="0" xfId="0" applyFill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43" fontId="7" fillId="2" borderId="1" xfId="1" applyFont="1" applyFill="1" applyBorder="1" applyAlignment="1">
      <alignment horizontal="center" wrapText="1"/>
    </xf>
    <xf numFmtId="43" fontId="8" fillId="2" borderId="1" xfId="1" applyFont="1" applyFill="1" applyBorder="1" applyAlignment="1">
      <alignment horizontal="center"/>
    </xf>
    <xf numFmtId="43" fontId="8" fillId="2" borderId="1" xfId="1" applyFont="1" applyFill="1" applyBorder="1"/>
    <xf numFmtId="0" fontId="9" fillId="2" borderId="1" xfId="0" applyFont="1" applyFill="1" applyBorder="1"/>
    <xf numFmtId="4" fontId="9" fillId="2" borderId="1" xfId="0" applyNumberFormat="1" applyFont="1" applyFill="1" applyBorder="1" applyAlignment="1">
      <alignment horizontal="right"/>
    </xf>
    <xf numFmtId="43" fontId="9" fillId="2" borderId="1" xfId="1" applyFont="1" applyFill="1" applyBorder="1"/>
    <xf numFmtId="4" fontId="9" fillId="2" borderId="0" xfId="0" applyNumberFormat="1" applyFont="1" applyFill="1"/>
    <xf numFmtId="4" fontId="9" fillId="2" borderId="1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/>
    <xf numFmtId="43" fontId="6" fillId="2" borderId="0" xfId="1" applyFont="1" applyFill="1"/>
    <xf numFmtId="0" fontId="10" fillId="0" borderId="0" xfId="0" applyFont="1"/>
    <xf numFmtId="0" fontId="11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right"/>
    </xf>
    <xf numFmtId="43" fontId="0" fillId="2" borderId="0" xfId="0" applyNumberFormat="1" applyFill="1"/>
    <xf numFmtId="4" fontId="14" fillId="2" borderId="1" xfId="0" applyNumberFormat="1" applyFont="1" applyFill="1" applyBorder="1"/>
    <xf numFmtId="43" fontId="14" fillId="2" borderId="1" xfId="0" applyNumberFormat="1" applyFont="1" applyFill="1" applyBorder="1"/>
    <xf numFmtId="0" fontId="3" fillId="2" borderId="0" xfId="0" applyFont="1" applyFill="1"/>
    <xf numFmtId="43" fontId="3" fillId="2" borderId="1" xfId="1" applyFont="1" applyFill="1" applyBorder="1"/>
    <xf numFmtId="4" fontId="3" fillId="2" borderId="1" xfId="0" applyNumberFormat="1" applyFont="1" applyFill="1" applyBorder="1"/>
    <xf numFmtId="43" fontId="3" fillId="2" borderId="1" xfId="0" applyNumberFormat="1" applyFont="1" applyFill="1" applyBorder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 applyBorder="1" applyAlignment="1">
      <alignment horizontal="center" vertical="top" wrapText="1"/>
    </xf>
    <xf numFmtId="0" fontId="19" fillId="2" borderId="0" xfId="0" applyFont="1" applyFill="1"/>
    <xf numFmtId="0" fontId="18" fillId="2" borderId="0" xfId="0" applyFont="1" applyFill="1" applyBorder="1" applyAlignment="1">
      <alignment vertical="top" wrapText="1"/>
    </xf>
    <xf numFmtId="0" fontId="17" fillId="2" borderId="0" xfId="0" applyFont="1" applyFill="1" applyAlignment="1"/>
    <xf numFmtId="0" fontId="20" fillId="2" borderId="0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43" fontId="21" fillId="2" borderId="1" xfId="1" applyFont="1" applyFill="1" applyBorder="1"/>
    <xf numFmtId="0" fontId="10" fillId="2" borderId="3" xfId="0" applyFont="1" applyFill="1" applyBorder="1"/>
    <xf numFmtId="0" fontId="10" fillId="2" borderId="4" xfId="0" applyNumberFormat="1" applyFont="1" applyFill="1" applyBorder="1"/>
    <xf numFmtId="43" fontId="10" fillId="0" borderId="1" xfId="1" applyFont="1" applyBorder="1"/>
    <xf numFmtId="0" fontId="10" fillId="2" borderId="4" xfId="0" applyFont="1" applyFill="1" applyBorder="1"/>
    <xf numFmtId="0" fontId="10" fillId="2" borderId="1" xfId="0" applyFont="1" applyFill="1" applyBorder="1"/>
    <xf numFmtId="0" fontId="21" fillId="2" borderId="2" xfId="0" applyFont="1" applyFill="1" applyBorder="1"/>
    <xf numFmtId="43" fontId="21" fillId="0" borderId="1" xfId="1" applyFont="1" applyBorder="1"/>
    <xf numFmtId="43" fontId="10" fillId="0" borderId="0" xfId="0" applyNumberFormat="1" applyFont="1"/>
    <xf numFmtId="43" fontId="10" fillId="0" borderId="0" xfId="1" applyFont="1"/>
    <xf numFmtId="0" fontId="21" fillId="2" borderId="1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43" fontId="21" fillId="2" borderId="1" xfId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4" fontId="3" fillId="0" borderId="0" xfId="0" applyNumberFormat="1" applyFont="1" applyBorder="1"/>
    <xf numFmtId="43" fontId="3" fillId="0" borderId="0" xfId="0" applyNumberFormat="1" applyFont="1"/>
    <xf numFmtId="43" fontId="10" fillId="2" borderId="0" xfId="1" applyFont="1" applyFill="1"/>
    <xf numFmtId="43" fontId="3" fillId="2" borderId="0" xfId="1" applyFont="1" applyFill="1"/>
    <xf numFmtId="43" fontId="3" fillId="2" borderId="1" xfId="1" applyFont="1" applyFill="1" applyBorder="1" applyAlignment="1">
      <alignment horizontal="right"/>
    </xf>
    <xf numFmtId="43" fontId="3" fillId="2" borderId="0" xfId="0" applyNumberFormat="1" applyFont="1" applyFill="1"/>
    <xf numFmtId="0" fontId="3" fillId="2" borderId="1" xfId="0" applyFont="1" applyFill="1" applyBorder="1" applyAlignment="1">
      <alignment wrapText="1"/>
    </xf>
    <xf numFmtId="0" fontId="15" fillId="2" borderId="1" xfId="0" applyFont="1" applyFill="1" applyBorder="1"/>
    <xf numFmtId="0" fontId="2" fillId="0" borderId="0" xfId="0" applyFont="1"/>
    <xf numFmtId="4" fontId="0" fillId="2" borderId="1" xfId="0" applyNumberFormat="1" applyFill="1" applyBorder="1" applyAlignment="1">
      <alignment horizontal="right"/>
    </xf>
    <xf numFmtId="4" fontId="2" fillId="2" borderId="1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7" fillId="2" borderId="0" xfId="0" applyFont="1" applyFill="1"/>
    <xf numFmtId="0" fontId="22" fillId="2" borderId="0" xfId="0" applyFont="1" applyFill="1"/>
    <xf numFmtId="0" fontId="23" fillId="2" borderId="0" xfId="0" applyFont="1" applyFill="1" applyBorder="1" applyAlignment="1">
      <alignment horizontal="center" vertical="top" wrapText="1"/>
    </xf>
    <xf numFmtId="0" fontId="24" fillId="2" borderId="0" xfId="0" applyFont="1" applyFill="1"/>
    <xf numFmtId="0" fontId="25" fillId="2" borderId="0" xfId="0" applyFont="1" applyFill="1" applyAlignment="1"/>
    <xf numFmtId="0" fontId="18" fillId="2" borderId="0" xfId="0" applyFont="1" applyFill="1" applyBorder="1" applyAlignment="1">
      <alignment horizontal="left" vertical="top" wrapText="1"/>
    </xf>
    <xf numFmtId="43" fontId="15" fillId="2" borderId="1" xfId="1" applyFont="1" applyFill="1" applyBorder="1"/>
    <xf numFmtId="0" fontId="0" fillId="2" borderId="3" xfId="0" applyFill="1" applyBorder="1"/>
    <xf numFmtId="43" fontId="6" fillId="2" borderId="3" xfId="1" applyFont="1" applyFill="1" applyBorder="1" applyAlignment="1">
      <alignment horizontal="right"/>
    </xf>
    <xf numFmtId="0" fontId="15" fillId="2" borderId="3" xfId="0" applyNumberFormat="1" applyFont="1" applyFill="1" applyBorder="1"/>
    <xf numFmtId="0" fontId="15" fillId="2" borderId="3" xfId="0" applyFont="1" applyFill="1" applyBorder="1"/>
    <xf numFmtId="0" fontId="2" fillId="2" borderId="3" xfId="0" applyFont="1" applyFill="1" applyBorder="1"/>
    <xf numFmtId="43" fontId="15" fillId="2" borderId="3" xfId="1" applyFont="1" applyFill="1" applyBorder="1" applyAlignment="1">
      <alignment horizontal="right"/>
    </xf>
    <xf numFmtId="0" fontId="0" fillId="2" borderId="5" xfId="0" applyFill="1" applyBorder="1"/>
    <xf numFmtId="43" fontId="6" fillId="2" borderId="5" xfId="1" applyFont="1" applyFill="1" applyBorder="1" applyAlignment="1">
      <alignment horizontal="right"/>
    </xf>
    <xf numFmtId="43" fontId="6" fillId="2" borderId="1" xfId="1" applyFont="1" applyFill="1" applyBorder="1" applyAlignment="1">
      <alignment horizontal="right"/>
    </xf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2"/>
  <sheetViews>
    <sheetView workbookViewId="0">
      <selection activeCell="D21" sqref="D21"/>
    </sheetView>
  </sheetViews>
  <sheetFormatPr defaultRowHeight="15"/>
  <cols>
    <col min="1" max="1" width="5.5703125" bestFit="1" customWidth="1"/>
    <col min="2" max="2" width="10.42578125" bestFit="1" customWidth="1"/>
    <col min="4" max="4" width="49" bestFit="1" customWidth="1"/>
    <col min="5" max="5" width="36.7109375" bestFit="1" customWidth="1"/>
    <col min="7" max="8" width="13.28515625" bestFit="1" customWidth="1"/>
    <col min="9" max="9" width="14.28515625" bestFit="1" customWidth="1"/>
    <col min="10" max="11" width="9.5703125" bestFit="1" customWidth="1"/>
  </cols>
  <sheetData>
    <row r="1" spans="1:11" s="10" customFormat="1" ht="29.25" customHeight="1">
      <c r="A1" s="76" t="s">
        <v>1091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4" spans="1:11" ht="24.7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4" t="s">
        <v>9</v>
      </c>
      <c r="K4" s="5" t="s">
        <v>10</v>
      </c>
    </row>
    <row r="5" spans="1:11">
      <c r="A5" s="6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7">
        <v>8532.9599999999991</v>
      </c>
      <c r="H5" s="7">
        <v>23748</v>
      </c>
      <c r="I5" s="7">
        <v>32280.959999999999</v>
      </c>
      <c r="J5" s="8">
        <v>0</v>
      </c>
      <c r="K5" s="7">
        <v>0</v>
      </c>
    </row>
    <row r="6" spans="1:11">
      <c r="A6" s="6">
        <v>2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7">
        <v>24442.560000000001</v>
      </c>
      <c r="H6" s="7">
        <v>27014.400000000001</v>
      </c>
      <c r="I6" s="7">
        <v>51456.959999999999</v>
      </c>
      <c r="J6" s="8">
        <v>0</v>
      </c>
      <c r="K6" s="7">
        <v>52.8</v>
      </c>
    </row>
    <row r="7" spans="1:11">
      <c r="A7" s="6">
        <v>3</v>
      </c>
      <c r="B7" s="6" t="s">
        <v>11</v>
      </c>
      <c r="C7" s="6" t="s">
        <v>21</v>
      </c>
      <c r="D7" s="6" t="s">
        <v>22</v>
      </c>
      <c r="E7" s="6" t="s">
        <v>23</v>
      </c>
      <c r="F7" s="6" t="s">
        <v>24</v>
      </c>
      <c r="G7" s="7">
        <v>21130.44</v>
      </c>
      <c r="H7" s="7">
        <v>27936</v>
      </c>
      <c r="I7" s="7">
        <v>49066.44</v>
      </c>
      <c r="J7" s="8">
        <v>0</v>
      </c>
      <c r="K7" s="7">
        <v>0</v>
      </c>
    </row>
    <row r="8" spans="1:11">
      <c r="A8" s="6">
        <v>4</v>
      </c>
      <c r="B8" s="6" t="s">
        <v>11</v>
      </c>
      <c r="C8" s="6" t="s">
        <v>25</v>
      </c>
      <c r="D8" s="6" t="s">
        <v>26</v>
      </c>
      <c r="E8" s="6" t="s">
        <v>27</v>
      </c>
      <c r="F8" s="6" t="s">
        <v>28</v>
      </c>
      <c r="G8" s="7">
        <v>24281.759999999998</v>
      </c>
      <c r="H8" s="7">
        <v>46652.800000000003</v>
      </c>
      <c r="I8" s="7">
        <v>70934.559999999998</v>
      </c>
      <c r="J8" s="8">
        <v>0</v>
      </c>
      <c r="K8" s="7">
        <v>0</v>
      </c>
    </row>
    <row r="9" spans="1:11">
      <c r="A9" s="6">
        <v>5</v>
      </c>
      <c r="B9" s="6" t="s">
        <v>29</v>
      </c>
      <c r="C9" s="6" t="s">
        <v>30</v>
      </c>
      <c r="D9" s="6" t="s">
        <v>31</v>
      </c>
      <c r="E9" s="6" t="s">
        <v>32</v>
      </c>
      <c r="F9" s="6" t="s">
        <v>33</v>
      </c>
      <c r="G9" s="7">
        <v>6631.32</v>
      </c>
      <c r="H9" s="7">
        <v>16644</v>
      </c>
      <c r="I9" s="7">
        <v>23275.32</v>
      </c>
      <c r="J9" s="8">
        <v>0</v>
      </c>
      <c r="K9" s="7">
        <v>352</v>
      </c>
    </row>
    <row r="10" spans="1:11">
      <c r="A10" s="6">
        <v>6</v>
      </c>
      <c r="B10" s="6" t="s">
        <v>11</v>
      </c>
      <c r="C10" s="6" t="s">
        <v>34</v>
      </c>
      <c r="D10" s="6" t="s">
        <v>35</v>
      </c>
      <c r="E10" s="6" t="s">
        <v>36</v>
      </c>
      <c r="F10" s="6" t="s">
        <v>37</v>
      </c>
      <c r="G10" s="7">
        <v>21025.439999999999</v>
      </c>
      <c r="H10" s="7">
        <v>40481.599999999999</v>
      </c>
      <c r="I10" s="7">
        <v>61507.040000000001</v>
      </c>
      <c r="J10" s="8">
        <v>0</v>
      </c>
      <c r="K10" s="7">
        <v>0</v>
      </c>
    </row>
    <row r="11" spans="1:11">
      <c r="A11" s="6">
        <v>7</v>
      </c>
      <c r="B11" s="6" t="s">
        <v>11</v>
      </c>
      <c r="C11" s="6" t="s">
        <v>38</v>
      </c>
      <c r="D11" s="6" t="s">
        <v>39</v>
      </c>
      <c r="E11" s="6" t="s">
        <v>40</v>
      </c>
      <c r="F11" s="6" t="s">
        <v>41</v>
      </c>
      <c r="G11" s="7">
        <v>14045.52</v>
      </c>
      <c r="H11" s="7">
        <v>20059.2</v>
      </c>
      <c r="I11" s="7">
        <v>34104.720000000001</v>
      </c>
      <c r="J11" s="8">
        <v>0</v>
      </c>
      <c r="K11" s="7">
        <v>158.4</v>
      </c>
    </row>
    <row r="12" spans="1:11">
      <c r="A12" s="6">
        <v>8</v>
      </c>
      <c r="B12" s="6" t="s">
        <v>11</v>
      </c>
      <c r="C12" s="6" t="s">
        <v>42</v>
      </c>
      <c r="D12" s="6" t="s">
        <v>43</v>
      </c>
      <c r="E12" s="6" t="s">
        <v>44</v>
      </c>
      <c r="F12" s="6" t="s">
        <v>45</v>
      </c>
      <c r="G12" s="7">
        <v>19360.919999999998</v>
      </c>
      <c r="H12" s="7">
        <v>32932.800000000003</v>
      </c>
      <c r="I12" s="7">
        <v>52293.72</v>
      </c>
      <c r="J12" s="8">
        <v>0</v>
      </c>
      <c r="K12" s="7">
        <v>0</v>
      </c>
    </row>
    <row r="13" spans="1:11">
      <c r="A13" s="6">
        <v>9</v>
      </c>
      <c r="B13" s="6" t="s">
        <v>11</v>
      </c>
      <c r="C13" s="6" t="s">
        <v>46</v>
      </c>
      <c r="D13" s="6" t="s">
        <v>47</v>
      </c>
      <c r="E13" s="6" t="s">
        <v>48</v>
      </c>
      <c r="F13" s="6" t="s">
        <v>49</v>
      </c>
      <c r="G13" s="7">
        <v>16046.64</v>
      </c>
      <c r="H13" s="7">
        <v>23688</v>
      </c>
      <c r="I13" s="7">
        <v>39734.639999999999</v>
      </c>
      <c r="J13" s="8">
        <v>0</v>
      </c>
      <c r="K13" s="7">
        <v>0</v>
      </c>
    </row>
    <row r="14" spans="1:11">
      <c r="A14" s="6">
        <v>10</v>
      </c>
      <c r="B14" s="6" t="s">
        <v>11</v>
      </c>
      <c r="C14" s="6" t="s">
        <v>50</v>
      </c>
      <c r="D14" s="6" t="s">
        <v>51</v>
      </c>
      <c r="E14" s="6" t="s">
        <v>52</v>
      </c>
      <c r="F14" s="6" t="s">
        <v>53</v>
      </c>
      <c r="G14" s="7">
        <v>15890.16</v>
      </c>
      <c r="H14" s="7">
        <v>32868.800000000003</v>
      </c>
      <c r="I14" s="7">
        <v>48758.96</v>
      </c>
      <c r="J14" s="8">
        <v>0</v>
      </c>
      <c r="K14" s="7">
        <v>105.6</v>
      </c>
    </row>
    <row r="15" spans="1:11">
      <c r="A15" s="6">
        <v>11</v>
      </c>
      <c r="B15" s="6" t="s">
        <v>11</v>
      </c>
      <c r="C15" s="6" t="s">
        <v>54</v>
      </c>
      <c r="D15" s="6" t="s">
        <v>55</v>
      </c>
      <c r="E15" s="6" t="s">
        <v>56</v>
      </c>
      <c r="F15" s="6" t="s">
        <v>57</v>
      </c>
      <c r="G15" s="7">
        <v>8789.64</v>
      </c>
      <c r="H15" s="7">
        <v>15069.6</v>
      </c>
      <c r="I15" s="7">
        <v>23859.24</v>
      </c>
      <c r="J15" s="8">
        <v>0</v>
      </c>
      <c r="K15" s="7">
        <v>0</v>
      </c>
    </row>
    <row r="16" spans="1:11">
      <c r="A16" s="6">
        <v>12</v>
      </c>
      <c r="B16" s="6" t="s">
        <v>11</v>
      </c>
      <c r="C16" s="6" t="s">
        <v>58</v>
      </c>
      <c r="D16" s="6" t="s">
        <v>59</v>
      </c>
      <c r="E16" s="6" t="s">
        <v>60</v>
      </c>
      <c r="F16" s="6" t="s">
        <v>61</v>
      </c>
      <c r="G16" s="7">
        <v>17496.72</v>
      </c>
      <c r="H16" s="7">
        <v>28601.599999999999</v>
      </c>
      <c r="I16" s="7">
        <v>46098.32</v>
      </c>
      <c r="J16" s="8">
        <v>0</v>
      </c>
      <c r="K16" s="7">
        <v>0</v>
      </c>
    </row>
    <row r="17" spans="1:11">
      <c r="A17" s="6">
        <v>13</v>
      </c>
      <c r="B17" s="6" t="s">
        <v>11</v>
      </c>
      <c r="C17" s="6" t="s">
        <v>62</v>
      </c>
      <c r="D17" s="6" t="s">
        <v>63</v>
      </c>
      <c r="E17" s="6" t="s">
        <v>64</v>
      </c>
      <c r="F17" s="6" t="s">
        <v>65</v>
      </c>
      <c r="G17" s="7">
        <v>8034.12</v>
      </c>
      <c r="H17" s="7">
        <v>16080</v>
      </c>
      <c r="I17" s="7">
        <v>24114.12</v>
      </c>
      <c r="J17" s="8">
        <v>0</v>
      </c>
      <c r="K17" s="7">
        <v>0</v>
      </c>
    </row>
    <row r="18" spans="1:11">
      <c r="A18" s="6">
        <v>14</v>
      </c>
      <c r="B18" s="6" t="s">
        <v>11</v>
      </c>
      <c r="C18" s="6" t="s">
        <v>66</v>
      </c>
      <c r="D18" s="6" t="s">
        <v>67</v>
      </c>
      <c r="E18" s="6" t="s">
        <v>68</v>
      </c>
      <c r="F18" s="6" t="s">
        <v>69</v>
      </c>
      <c r="G18" s="7">
        <v>12003.84</v>
      </c>
      <c r="H18" s="7">
        <v>20457.599999999999</v>
      </c>
      <c r="I18" s="7">
        <v>32461.439999999999</v>
      </c>
      <c r="J18" s="8">
        <v>0</v>
      </c>
      <c r="K18" s="7">
        <v>0</v>
      </c>
    </row>
    <row r="19" spans="1:11">
      <c r="A19" s="6">
        <v>15</v>
      </c>
      <c r="B19" s="6" t="s">
        <v>11</v>
      </c>
      <c r="C19" s="6" t="s">
        <v>70</v>
      </c>
      <c r="D19" s="6" t="s">
        <v>71</v>
      </c>
      <c r="E19" s="6" t="s">
        <v>72</v>
      </c>
      <c r="F19" s="6" t="s">
        <v>73</v>
      </c>
      <c r="G19" s="7">
        <v>10139.16</v>
      </c>
      <c r="H19" s="7">
        <v>20808</v>
      </c>
      <c r="I19" s="7">
        <v>30947.16</v>
      </c>
      <c r="J19" s="8">
        <v>0</v>
      </c>
      <c r="K19" s="7">
        <v>105.6</v>
      </c>
    </row>
    <row r="20" spans="1:11">
      <c r="A20" s="6">
        <v>16</v>
      </c>
      <c r="B20" s="6" t="s">
        <v>11</v>
      </c>
      <c r="C20" s="6" t="s">
        <v>74</v>
      </c>
      <c r="D20" s="6" t="s">
        <v>75</v>
      </c>
      <c r="E20" s="6" t="s">
        <v>76</v>
      </c>
      <c r="F20" s="6" t="s">
        <v>77</v>
      </c>
      <c r="G20" s="7">
        <v>9011.2800000000007</v>
      </c>
      <c r="H20" s="7">
        <v>24347.200000000001</v>
      </c>
      <c r="I20" s="7">
        <v>33358.480000000003</v>
      </c>
      <c r="J20" s="8">
        <v>0</v>
      </c>
      <c r="K20" s="7">
        <v>0</v>
      </c>
    </row>
    <row r="21" spans="1:11">
      <c r="A21" s="6">
        <v>17</v>
      </c>
      <c r="B21" s="6" t="s">
        <v>11</v>
      </c>
      <c r="C21" s="6" t="s">
        <v>78</v>
      </c>
      <c r="D21" s="6" t="s">
        <v>79</v>
      </c>
      <c r="E21" s="6" t="s">
        <v>80</v>
      </c>
      <c r="F21" s="6" t="s">
        <v>81</v>
      </c>
      <c r="G21" s="7">
        <v>19292.88</v>
      </c>
      <c r="H21" s="7">
        <v>30120</v>
      </c>
      <c r="I21" s="7">
        <v>49412.88</v>
      </c>
      <c r="J21" s="8">
        <v>0</v>
      </c>
      <c r="K21" s="7">
        <v>0</v>
      </c>
    </row>
    <row r="22" spans="1:11">
      <c r="A22" s="6">
        <v>18</v>
      </c>
      <c r="B22" s="6" t="s">
        <v>11</v>
      </c>
      <c r="C22" s="6" t="s">
        <v>82</v>
      </c>
      <c r="D22" s="6" t="s">
        <v>83</v>
      </c>
      <c r="E22" s="6" t="s">
        <v>84</v>
      </c>
      <c r="F22" s="6" t="s">
        <v>85</v>
      </c>
      <c r="G22" s="7">
        <v>17822.400000000001</v>
      </c>
      <c r="H22" s="7">
        <v>27473.599999999999</v>
      </c>
      <c r="I22" s="7">
        <v>45296</v>
      </c>
      <c r="J22" s="8">
        <v>0</v>
      </c>
      <c r="K22" s="7">
        <v>0</v>
      </c>
    </row>
    <row r="23" spans="1:11">
      <c r="A23" s="6">
        <v>19</v>
      </c>
      <c r="B23" s="6" t="s">
        <v>11</v>
      </c>
      <c r="C23" s="6" t="s">
        <v>86</v>
      </c>
      <c r="D23" s="6" t="s">
        <v>87</v>
      </c>
      <c r="E23" s="6" t="s">
        <v>88</v>
      </c>
      <c r="F23" s="6" t="s">
        <v>89</v>
      </c>
      <c r="G23" s="7">
        <v>14332.2</v>
      </c>
      <c r="H23" s="7">
        <v>19156.8</v>
      </c>
      <c r="I23" s="7">
        <v>33489</v>
      </c>
      <c r="J23" s="8">
        <v>0</v>
      </c>
      <c r="K23" s="7">
        <v>0</v>
      </c>
    </row>
    <row r="24" spans="1:11">
      <c r="A24" s="6">
        <v>20</v>
      </c>
      <c r="B24" s="6" t="s">
        <v>11</v>
      </c>
      <c r="C24" s="6" t="s">
        <v>90</v>
      </c>
      <c r="D24" s="6" t="s">
        <v>91</v>
      </c>
      <c r="E24" s="6" t="s">
        <v>92</v>
      </c>
      <c r="F24" s="6" t="s">
        <v>93</v>
      </c>
      <c r="G24" s="7">
        <v>20212.2</v>
      </c>
      <c r="H24" s="7">
        <v>32888</v>
      </c>
      <c r="I24" s="7">
        <v>53100.2</v>
      </c>
      <c r="J24" s="8">
        <v>0</v>
      </c>
      <c r="K24" s="7">
        <v>977.6</v>
      </c>
    </row>
    <row r="25" spans="1:11">
      <c r="A25" s="6">
        <v>21</v>
      </c>
      <c r="B25" s="6" t="s">
        <v>11</v>
      </c>
      <c r="C25" s="6" t="s">
        <v>94</v>
      </c>
      <c r="D25" s="6" t="s">
        <v>95</v>
      </c>
      <c r="E25" s="6" t="s">
        <v>96</v>
      </c>
      <c r="F25" s="6" t="s">
        <v>97</v>
      </c>
      <c r="G25" s="7">
        <v>18390.599999999999</v>
      </c>
      <c r="H25" s="7">
        <v>27419.200000000001</v>
      </c>
      <c r="I25" s="7">
        <v>45809.8</v>
      </c>
      <c r="J25" s="8">
        <v>0</v>
      </c>
      <c r="K25" s="7">
        <v>0</v>
      </c>
    </row>
    <row r="26" spans="1:11">
      <c r="A26" s="6">
        <v>22</v>
      </c>
      <c r="B26" s="6" t="s">
        <v>11</v>
      </c>
      <c r="C26" s="6" t="s">
        <v>98</v>
      </c>
      <c r="D26" s="6" t="s">
        <v>99</v>
      </c>
      <c r="E26" s="6" t="s">
        <v>100</v>
      </c>
      <c r="F26" s="6" t="s">
        <v>101</v>
      </c>
      <c r="G26" s="7">
        <v>13737.12</v>
      </c>
      <c r="H26" s="7">
        <v>32416</v>
      </c>
      <c r="I26" s="7">
        <v>46153.120000000003</v>
      </c>
      <c r="J26" s="8">
        <v>0</v>
      </c>
      <c r="K26" s="7">
        <v>105.6</v>
      </c>
    </row>
    <row r="27" spans="1:11">
      <c r="A27" s="6">
        <v>23</v>
      </c>
      <c r="B27" s="6" t="s">
        <v>11</v>
      </c>
      <c r="C27" s="6" t="s">
        <v>102</v>
      </c>
      <c r="D27" s="6" t="s">
        <v>103</v>
      </c>
      <c r="E27" s="6" t="s">
        <v>104</v>
      </c>
      <c r="F27" s="6" t="s">
        <v>105</v>
      </c>
      <c r="G27" s="7">
        <v>14139.84</v>
      </c>
      <c r="H27" s="7">
        <v>27955.200000000001</v>
      </c>
      <c r="I27" s="7">
        <v>42095.040000000001</v>
      </c>
      <c r="J27" s="8">
        <v>0</v>
      </c>
      <c r="K27" s="7">
        <v>0</v>
      </c>
    </row>
    <row r="28" spans="1:11">
      <c r="A28" s="6">
        <v>24</v>
      </c>
      <c r="B28" s="6" t="s">
        <v>11</v>
      </c>
      <c r="C28" s="6" t="s">
        <v>106</v>
      </c>
      <c r="D28" s="6" t="s">
        <v>107</v>
      </c>
      <c r="E28" s="6" t="s">
        <v>108</v>
      </c>
      <c r="F28" s="6" t="s">
        <v>109</v>
      </c>
      <c r="G28" s="7">
        <v>19890.48</v>
      </c>
      <c r="H28" s="7">
        <v>24033.599999999999</v>
      </c>
      <c r="I28" s="7">
        <v>43924.08</v>
      </c>
      <c r="J28" s="8">
        <v>0</v>
      </c>
      <c r="K28" s="7">
        <v>0</v>
      </c>
    </row>
    <row r="29" spans="1:11">
      <c r="A29" s="6">
        <v>25</v>
      </c>
      <c r="B29" s="6" t="s">
        <v>11</v>
      </c>
      <c r="C29" s="6" t="s">
        <v>110</v>
      </c>
      <c r="D29" s="6" t="s">
        <v>111</v>
      </c>
      <c r="E29" s="6" t="s">
        <v>112</v>
      </c>
      <c r="F29" s="6" t="s">
        <v>113</v>
      </c>
      <c r="G29" s="7">
        <v>10944</v>
      </c>
      <c r="H29" s="7">
        <v>26040</v>
      </c>
      <c r="I29" s="7">
        <v>36984</v>
      </c>
      <c r="J29" s="8">
        <v>0</v>
      </c>
      <c r="K29" s="7">
        <v>0</v>
      </c>
    </row>
    <row r="30" spans="1:11">
      <c r="A30" s="6">
        <v>26</v>
      </c>
      <c r="B30" s="6" t="s">
        <v>11</v>
      </c>
      <c r="C30" s="6" t="s">
        <v>114</v>
      </c>
      <c r="D30" s="6" t="s">
        <v>115</v>
      </c>
      <c r="E30" s="6" t="s">
        <v>116</v>
      </c>
      <c r="F30" s="6" t="s">
        <v>117</v>
      </c>
      <c r="G30" s="7">
        <v>20654.759999999998</v>
      </c>
      <c r="H30" s="7">
        <v>19476</v>
      </c>
      <c r="I30" s="7">
        <v>40130.76</v>
      </c>
      <c r="J30" s="8">
        <v>0</v>
      </c>
      <c r="K30" s="7">
        <v>0</v>
      </c>
    </row>
    <row r="31" spans="1:11">
      <c r="A31" s="6">
        <v>27</v>
      </c>
      <c r="B31" s="6" t="s">
        <v>11</v>
      </c>
      <c r="C31" s="6" t="s">
        <v>118</v>
      </c>
      <c r="D31" s="6" t="s">
        <v>119</v>
      </c>
      <c r="E31" s="6" t="s">
        <v>120</v>
      </c>
      <c r="F31" s="6" t="s">
        <v>121</v>
      </c>
      <c r="G31" s="7">
        <v>12181.92</v>
      </c>
      <c r="H31" s="7">
        <v>25614.400000000001</v>
      </c>
      <c r="I31" s="7">
        <v>37796.32</v>
      </c>
      <c r="J31" s="8">
        <v>0</v>
      </c>
      <c r="K31" s="7">
        <v>0</v>
      </c>
    </row>
    <row r="32" spans="1:11">
      <c r="A32" s="6">
        <v>28</v>
      </c>
      <c r="B32" s="6" t="s">
        <v>11</v>
      </c>
      <c r="C32" s="6" t="s">
        <v>122</v>
      </c>
      <c r="D32" s="6" t="s">
        <v>123</v>
      </c>
      <c r="E32" s="6" t="s">
        <v>124</v>
      </c>
      <c r="F32" s="6" t="s">
        <v>125</v>
      </c>
      <c r="G32" s="7">
        <v>17255.88</v>
      </c>
      <c r="H32" s="7">
        <v>33168</v>
      </c>
      <c r="I32" s="7">
        <v>50423.88</v>
      </c>
      <c r="J32" s="8">
        <v>0</v>
      </c>
      <c r="K32" s="7">
        <v>158.4</v>
      </c>
    </row>
    <row r="33" spans="1:11">
      <c r="A33" s="6">
        <v>29</v>
      </c>
      <c r="B33" s="6" t="s">
        <v>11</v>
      </c>
      <c r="C33" s="6" t="s">
        <v>126</v>
      </c>
      <c r="D33" s="6" t="s">
        <v>127</v>
      </c>
      <c r="E33" s="6" t="s">
        <v>128</v>
      </c>
      <c r="F33" s="6" t="s">
        <v>129</v>
      </c>
      <c r="G33" s="7">
        <v>12026.64</v>
      </c>
      <c r="H33" s="7">
        <v>24267.200000000001</v>
      </c>
      <c r="I33" s="7">
        <v>36293.839999999997</v>
      </c>
      <c r="J33" s="8">
        <v>0</v>
      </c>
      <c r="K33" s="7">
        <v>0</v>
      </c>
    </row>
    <row r="34" spans="1:11">
      <c r="A34" s="6">
        <v>30</v>
      </c>
      <c r="B34" s="6" t="s">
        <v>11</v>
      </c>
      <c r="C34" s="6" t="s">
        <v>130</v>
      </c>
      <c r="D34" s="6" t="s">
        <v>131</v>
      </c>
      <c r="E34" s="6" t="s">
        <v>132</v>
      </c>
      <c r="F34" s="6" t="s">
        <v>133</v>
      </c>
      <c r="G34" s="7">
        <v>9166.08</v>
      </c>
      <c r="H34" s="7">
        <v>20484.8</v>
      </c>
      <c r="I34" s="7">
        <v>29650.880000000001</v>
      </c>
      <c r="J34" s="8">
        <v>0</v>
      </c>
      <c r="K34" s="7">
        <v>0</v>
      </c>
    </row>
    <row r="35" spans="1:11">
      <c r="A35" s="6">
        <v>31</v>
      </c>
      <c r="B35" s="6" t="s">
        <v>11</v>
      </c>
      <c r="C35" s="6" t="s">
        <v>134</v>
      </c>
      <c r="D35" s="6" t="s">
        <v>135</v>
      </c>
      <c r="E35" s="6" t="s">
        <v>136</v>
      </c>
      <c r="F35" s="6" t="s">
        <v>137</v>
      </c>
      <c r="G35" s="7">
        <v>8425.32</v>
      </c>
      <c r="H35" s="7">
        <v>13636</v>
      </c>
      <c r="I35" s="7">
        <v>22061.32</v>
      </c>
      <c r="J35" s="8">
        <v>0</v>
      </c>
      <c r="K35" s="7">
        <v>0</v>
      </c>
    </row>
    <row r="36" spans="1:11">
      <c r="A36" s="6">
        <v>32</v>
      </c>
      <c r="B36" s="6" t="s">
        <v>11</v>
      </c>
      <c r="C36" s="6" t="s">
        <v>138</v>
      </c>
      <c r="D36" s="6" t="s">
        <v>139</v>
      </c>
      <c r="E36" s="6" t="s">
        <v>140</v>
      </c>
      <c r="F36" s="6" t="s">
        <v>141</v>
      </c>
      <c r="G36" s="7">
        <v>12829.2</v>
      </c>
      <c r="H36" s="7">
        <v>17193.599999999999</v>
      </c>
      <c r="I36" s="7">
        <v>30022.799999999999</v>
      </c>
      <c r="J36" s="8">
        <v>0</v>
      </c>
      <c r="K36" s="7">
        <v>0</v>
      </c>
    </row>
    <row r="37" spans="1:11">
      <c r="A37" s="6">
        <v>33</v>
      </c>
      <c r="B37" s="6" t="s">
        <v>11</v>
      </c>
      <c r="C37" s="6" t="s">
        <v>142</v>
      </c>
      <c r="D37" s="6" t="s">
        <v>143</v>
      </c>
      <c r="E37" s="6" t="s">
        <v>144</v>
      </c>
      <c r="F37" s="6" t="s">
        <v>145</v>
      </c>
      <c r="G37" s="7">
        <v>20402.64</v>
      </c>
      <c r="H37" s="7">
        <v>30443.200000000001</v>
      </c>
      <c r="I37" s="7">
        <v>50845.84</v>
      </c>
      <c r="J37" s="8">
        <v>0</v>
      </c>
      <c r="K37" s="7">
        <v>0</v>
      </c>
    </row>
    <row r="38" spans="1:11">
      <c r="A38" s="6">
        <v>34</v>
      </c>
      <c r="B38" s="6" t="s">
        <v>11</v>
      </c>
      <c r="C38" s="6" t="s">
        <v>146</v>
      </c>
      <c r="D38" s="6" t="s">
        <v>147</v>
      </c>
      <c r="E38" s="6" t="s">
        <v>148</v>
      </c>
      <c r="F38" s="6" t="s">
        <v>149</v>
      </c>
      <c r="G38" s="7">
        <v>17487.72</v>
      </c>
      <c r="H38" s="7">
        <v>27838.799999999999</v>
      </c>
      <c r="I38" s="7">
        <v>45326.52</v>
      </c>
      <c r="J38" s="8">
        <v>0</v>
      </c>
      <c r="K38" s="7">
        <v>118.8</v>
      </c>
    </row>
    <row r="39" spans="1:11">
      <c r="A39" s="6">
        <v>35</v>
      </c>
      <c r="B39" s="6" t="s">
        <v>11</v>
      </c>
      <c r="C39" s="6" t="s">
        <v>150</v>
      </c>
      <c r="D39" s="6" t="s">
        <v>151</v>
      </c>
      <c r="E39" s="6" t="s">
        <v>152</v>
      </c>
      <c r="F39" s="6" t="s">
        <v>153</v>
      </c>
      <c r="G39" s="7">
        <v>12688.56</v>
      </c>
      <c r="H39" s="7">
        <v>24062.400000000001</v>
      </c>
      <c r="I39" s="7">
        <v>36750.959999999999</v>
      </c>
      <c r="J39" s="8">
        <v>0</v>
      </c>
      <c r="K39" s="7">
        <v>0</v>
      </c>
    </row>
    <row r="40" spans="1:11">
      <c r="A40" s="6">
        <v>36</v>
      </c>
      <c r="B40" s="6" t="s">
        <v>11</v>
      </c>
      <c r="C40" s="6" t="s">
        <v>154</v>
      </c>
      <c r="D40" s="6" t="s">
        <v>155</v>
      </c>
      <c r="E40" s="6" t="s">
        <v>156</v>
      </c>
      <c r="F40" s="6" t="s">
        <v>157</v>
      </c>
      <c r="G40" s="7">
        <v>13778.4</v>
      </c>
      <c r="H40" s="7">
        <v>23884</v>
      </c>
      <c r="I40" s="7">
        <v>37662.400000000001</v>
      </c>
      <c r="J40" s="8">
        <v>0</v>
      </c>
      <c r="K40" s="7">
        <v>0</v>
      </c>
    </row>
    <row r="41" spans="1:11">
      <c r="A41" s="6">
        <v>37</v>
      </c>
      <c r="B41" s="6" t="s">
        <v>11</v>
      </c>
      <c r="C41" s="6" t="s">
        <v>158</v>
      </c>
      <c r="D41" s="6" t="s">
        <v>159</v>
      </c>
      <c r="E41" s="6" t="s">
        <v>160</v>
      </c>
      <c r="F41" s="6" t="s">
        <v>161</v>
      </c>
      <c r="G41" s="7">
        <v>19207.32</v>
      </c>
      <c r="H41" s="7">
        <v>23164.799999999999</v>
      </c>
      <c r="I41" s="7">
        <v>42372.12</v>
      </c>
      <c r="J41" s="8">
        <v>0</v>
      </c>
      <c r="K41" s="7">
        <v>0</v>
      </c>
    </row>
    <row r="42" spans="1:11">
      <c r="A42" s="6">
        <v>38</v>
      </c>
      <c r="B42" s="6" t="s">
        <v>11</v>
      </c>
      <c r="C42" s="6" t="s">
        <v>162</v>
      </c>
      <c r="D42" s="6" t="s">
        <v>163</v>
      </c>
      <c r="E42" s="6" t="s">
        <v>164</v>
      </c>
      <c r="F42" s="6" t="s">
        <v>165</v>
      </c>
      <c r="G42" s="7">
        <v>19298.16</v>
      </c>
      <c r="H42" s="7">
        <v>26784</v>
      </c>
      <c r="I42" s="7">
        <v>46082.16</v>
      </c>
      <c r="J42" s="8">
        <v>0</v>
      </c>
      <c r="K42" s="7">
        <v>0</v>
      </c>
    </row>
    <row r="43" spans="1:11">
      <c r="A43" s="6">
        <v>39</v>
      </c>
      <c r="B43" s="6" t="s">
        <v>11</v>
      </c>
      <c r="C43" s="6" t="s">
        <v>166</v>
      </c>
      <c r="D43" s="6" t="s">
        <v>167</v>
      </c>
      <c r="E43" s="6" t="s">
        <v>168</v>
      </c>
      <c r="F43" s="6" t="s">
        <v>169</v>
      </c>
      <c r="G43" s="7">
        <v>18398.04</v>
      </c>
      <c r="H43" s="7">
        <v>27166.400000000001</v>
      </c>
      <c r="I43" s="7">
        <v>45564.44</v>
      </c>
      <c r="J43" s="8">
        <v>0</v>
      </c>
      <c r="K43" s="7">
        <v>0</v>
      </c>
    </row>
    <row r="44" spans="1:11">
      <c r="A44" s="6">
        <v>40</v>
      </c>
      <c r="B44" s="6" t="s">
        <v>11</v>
      </c>
      <c r="C44" s="6" t="s">
        <v>170</v>
      </c>
      <c r="D44" s="6" t="s">
        <v>171</v>
      </c>
      <c r="E44" s="6" t="s">
        <v>172</v>
      </c>
      <c r="F44" s="6" t="s">
        <v>173</v>
      </c>
      <c r="G44" s="7">
        <v>14530.56</v>
      </c>
      <c r="H44" s="7">
        <v>22827.200000000001</v>
      </c>
      <c r="I44" s="7">
        <v>37357.760000000002</v>
      </c>
      <c r="J44" s="8">
        <v>0</v>
      </c>
      <c r="K44" s="7">
        <v>0</v>
      </c>
    </row>
    <row r="45" spans="1:11">
      <c r="A45" s="6">
        <v>41</v>
      </c>
      <c r="B45" s="6" t="s">
        <v>11</v>
      </c>
      <c r="C45" s="6" t="s">
        <v>174</v>
      </c>
      <c r="D45" s="6" t="s">
        <v>175</v>
      </c>
      <c r="E45" s="6" t="s">
        <v>176</v>
      </c>
      <c r="F45" s="6" t="s">
        <v>177</v>
      </c>
      <c r="G45" s="7">
        <v>13060.68</v>
      </c>
      <c r="H45" s="7">
        <v>26480</v>
      </c>
      <c r="I45" s="7">
        <v>39540.68</v>
      </c>
      <c r="J45" s="8">
        <v>0</v>
      </c>
      <c r="K45" s="7">
        <v>0</v>
      </c>
    </row>
    <row r="46" spans="1:11">
      <c r="A46" s="6">
        <v>42</v>
      </c>
      <c r="B46" s="6" t="s">
        <v>11</v>
      </c>
      <c r="C46" s="6" t="s">
        <v>158</v>
      </c>
      <c r="D46" s="6" t="s">
        <v>159</v>
      </c>
      <c r="E46" s="6" t="s">
        <v>178</v>
      </c>
      <c r="F46" s="6" t="s">
        <v>161</v>
      </c>
      <c r="G46" s="7">
        <v>19786.080000000002</v>
      </c>
      <c r="H46" s="7">
        <v>29531.200000000001</v>
      </c>
      <c r="I46" s="7">
        <v>49317.279999999999</v>
      </c>
      <c r="J46" s="8">
        <v>0</v>
      </c>
      <c r="K46" s="7">
        <v>0</v>
      </c>
    </row>
    <row r="47" spans="1:11">
      <c r="A47" s="6">
        <v>43</v>
      </c>
      <c r="B47" s="6" t="s">
        <v>11</v>
      </c>
      <c r="C47" s="6" t="s">
        <v>179</v>
      </c>
      <c r="D47" s="6" t="s">
        <v>180</v>
      </c>
      <c r="E47" s="6" t="s">
        <v>181</v>
      </c>
      <c r="F47" s="6" t="s">
        <v>182</v>
      </c>
      <c r="G47" s="7">
        <v>12989.28</v>
      </c>
      <c r="H47" s="7">
        <v>19832</v>
      </c>
      <c r="I47" s="7">
        <v>32821.279999999999</v>
      </c>
      <c r="J47" s="8">
        <v>0</v>
      </c>
      <c r="K47" s="7">
        <v>0</v>
      </c>
    </row>
    <row r="48" spans="1:11">
      <c r="A48" s="6">
        <v>44</v>
      </c>
      <c r="B48" s="6" t="s">
        <v>11</v>
      </c>
      <c r="C48" s="6" t="s">
        <v>183</v>
      </c>
      <c r="D48" s="6" t="s">
        <v>184</v>
      </c>
      <c r="E48" s="6" t="s">
        <v>185</v>
      </c>
      <c r="F48" s="6" t="s">
        <v>186</v>
      </c>
      <c r="G48" s="7">
        <v>20630.400000000001</v>
      </c>
      <c r="H48" s="7">
        <v>32560</v>
      </c>
      <c r="I48" s="7">
        <v>53190.400000000001</v>
      </c>
      <c r="J48" s="8">
        <v>0</v>
      </c>
      <c r="K48" s="7">
        <v>211.2</v>
      </c>
    </row>
    <row r="49" spans="1:11">
      <c r="A49" s="6">
        <v>45</v>
      </c>
      <c r="B49" s="6" t="s">
        <v>11</v>
      </c>
      <c r="C49" s="6" t="s">
        <v>187</v>
      </c>
      <c r="D49" s="6" t="s">
        <v>188</v>
      </c>
      <c r="E49" s="6" t="s">
        <v>189</v>
      </c>
      <c r="F49" s="6" t="s">
        <v>190</v>
      </c>
      <c r="G49" s="7">
        <v>9177.1200000000008</v>
      </c>
      <c r="H49" s="7">
        <v>14232</v>
      </c>
      <c r="I49" s="7">
        <v>23409.119999999999</v>
      </c>
      <c r="J49" s="8">
        <v>0</v>
      </c>
      <c r="K49" s="7">
        <v>52.8</v>
      </c>
    </row>
    <row r="50" spans="1:11">
      <c r="A50" s="6">
        <v>46</v>
      </c>
      <c r="B50" s="6" t="s">
        <v>11</v>
      </c>
      <c r="C50" s="6" t="s">
        <v>191</v>
      </c>
      <c r="D50" s="6" t="s">
        <v>192</v>
      </c>
      <c r="E50" s="6" t="s">
        <v>193</v>
      </c>
      <c r="F50" s="6" t="s">
        <v>194</v>
      </c>
      <c r="G50" s="7">
        <v>26023.56</v>
      </c>
      <c r="H50" s="7">
        <v>49228.800000000003</v>
      </c>
      <c r="I50" s="7">
        <v>75252.36</v>
      </c>
      <c r="J50" s="8">
        <v>0</v>
      </c>
      <c r="K50" s="7">
        <v>0</v>
      </c>
    </row>
    <row r="51" spans="1:11">
      <c r="A51" s="6">
        <v>47</v>
      </c>
      <c r="B51" s="6" t="s">
        <v>11</v>
      </c>
      <c r="C51" s="6" t="s">
        <v>195</v>
      </c>
      <c r="D51" s="6" t="s">
        <v>196</v>
      </c>
      <c r="E51" s="6" t="s">
        <v>197</v>
      </c>
      <c r="F51" s="6" t="s">
        <v>198</v>
      </c>
      <c r="G51" s="7">
        <v>11465.76</v>
      </c>
      <c r="H51" s="7">
        <v>26952</v>
      </c>
      <c r="I51" s="7">
        <v>38417.760000000002</v>
      </c>
      <c r="J51" s="8">
        <v>0</v>
      </c>
      <c r="K51" s="7">
        <v>0</v>
      </c>
    </row>
    <row r="52" spans="1:11">
      <c r="A52" s="6">
        <v>48</v>
      </c>
      <c r="B52" s="6" t="s">
        <v>11</v>
      </c>
      <c r="C52" s="6" t="s">
        <v>199</v>
      </c>
      <c r="D52" s="6" t="s">
        <v>200</v>
      </c>
      <c r="E52" s="6" t="s">
        <v>201</v>
      </c>
      <c r="F52" s="6" t="s">
        <v>202</v>
      </c>
      <c r="G52" s="7">
        <v>10997.04</v>
      </c>
      <c r="H52" s="7">
        <v>20366.400000000001</v>
      </c>
      <c r="I52" s="7">
        <v>31363.439999999999</v>
      </c>
      <c r="J52" s="8">
        <v>0</v>
      </c>
      <c r="K52" s="7">
        <v>0</v>
      </c>
    </row>
    <row r="53" spans="1:11">
      <c r="A53" s="6">
        <v>49</v>
      </c>
      <c r="B53" s="6" t="s">
        <v>11</v>
      </c>
      <c r="C53" s="6" t="s">
        <v>203</v>
      </c>
      <c r="D53" s="6" t="s">
        <v>204</v>
      </c>
      <c r="E53" s="6" t="s">
        <v>205</v>
      </c>
      <c r="F53" s="6" t="s">
        <v>206</v>
      </c>
      <c r="G53" s="7">
        <v>16525.8</v>
      </c>
      <c r="H53" s="7">
        <v>27993.599999999999</v>
      </c>
      <c r="I53" s="7">
        <v>44519.4</v>
      </c>
      <c r="J53" s="8">
        <v>0</v>
      </c>
      <c r="K53" s="7">
        <v>0</v>
      </c>
    </row>
    <row r="54" spans="1:11">
      <c r="A54" s="6">
        <v>50</v>
      </c>
      <c r="B54" s="6" t="s">
        <v>11</v>
      </c>
      <c r="C54" s="6" t="s">
        <v>207</v>
      </c>
      <c r="D54" s="6" t="s">
        <v>208</v>
      </c>
      <c r="E54" s="6" t="s">
        <v>209</v>
      </c>
      <c r="F54" s="6" t="s">
        <v>210</v>
      </c>
      <c r="G54" s="7">
        <v>11480.4</v>
      </c>
      <c r="H54" s="7">
        <v>21268.799999999999</v>
      </c>
      <c r="I54" s="7">
        <v>32749.200000000001</v>
      </c>
      <c r="J54" s="8">
        <v>0</v>
      </c>
      <c r="K54" s="7">
        <v>0</v>
      </c>
    </row>
    <row r="55" spans="1:11">
      <c r="A55" s="6">
        <v>51</v>
      </c>
      <c r="B55" s="6" t="s">
        <v>11</v>
      </c>
      <c r="C55" s="6" t="s">
        <v>211</v>
      </c>
      <c r="D55" s="6" t="s">
        <v>212</v>
      </c>
      <c r="E55" s="6" t="s">
        <v>213</v>
      </c>
      <c r="F55" s="6" t="s">
        <v>214</v>
      </c>
      <c r="G55" s="7">
        <v>18287.759999999998</v>
      </c>
      <c r="H55" s="7">
        <v>16672</v>
      </c>
      <c r="I55" s="7">
        <v>34959.760000000002</v>
      </c>
      <c r="J55" s="8">
        <v>0</v>
      </c>
      <c r="K55" s="7">
        <v>176</v>
      </c>
    </row>
    <row r="56" spans="1:11">
      <c r="A56" s="6">
        <v>52</v>
      </c>
      <c r="B56" s="6" t="s">
        <v>11</v>
      </c>
      <c r="C56" s="6" t="s">
        <v>215</v>
      </c>
      <c r="D56" s="6" t="s">
        <v>216</v>
      </c>
      <c r="E56" s="6" t="s">
        <v>217</v>
      </c>
      <c r="F56" s="6" t="s">
        <v>218</v>
      </c>
      <c r="G56" s="7">
        <v>28292.04</v>
      </c>
      <c r="H56" s="7">
        <v>29054.400000000001</v>
      </c>
      <c r="I56" s="7">
        <v>57346.44</v>
      </c>
      <c r="J56" s="8">
        <v>0</v>
      </c>
      <c r="K56" s="7">
        <v>0</v>
      </c>
    </row>
    <row r="57" spans="1:11">
      <c r="A57" s="6">
        <v>53</v>
      </c>
      <c r="B57" s="6" t="s">
        <v>11</v>
      </c>
      <c r="C57" s="6" t="s">
        <v>219</v>
      </c>
      <c r="D57" s="6" t="s">
        <v>220</v>
      </c>
      <c r="E57" s="6" t="s">
        <v>221</v>
      </c>
      <c r="F57" s="6" t="s">
        <v>222</v>
      </c>
      <c r="G57" s="7">
        <v>15000.24</v>
      </c>
      <c r="H57" s="7">
        <v>20942.400000000001</v>
      </c>
      <c r="I57" s="7">
        <v>35942.639999999999</v>
      </c>
      <c r="J57" s="8">
        <v>0</v>
      </c>
      <c r="K57" s="7">
        <v>0</v>
      </c>
    </row>
    <row r="58" spans="1:11">
      <c r="A58" s="6">
        <v>54</v>
      </c>
      <c r="B58" s="6" t="s">
        <v>11</v>
      </c>
      <c r="C58" s="6" t="s">
        <v>223</v>
      </c>
      <c r="D58" s="6" t="s">
        <v>224</v>
      </c>
      <c r="E58" s="6" t="s">
        <v>225</v>
      </c>
      <c r="F58" s="6" t="s">
        <v>226</v>
      </c>
      <c r="G58" s="7">
        <v>10734.48</v>
      </c>
      <c r="H58" s="7">
        <v>22320</v>
      </c>
      <c r="I58" s="7">
        <v>33054.480000000003</v>
      </c>
      <c r="J58" s="8">
        <v>0</v>
      </c>
      <c r="K58" s="7">
        <v>0</v>
      </c>
    </row>
    <row r="59" spans="1:11">
      <c r="A59" s="6">
        <v>55</v>
      </c>
      <c r="B59" s="6" t="s">
        <v>11</v>
      </c>
      <c r="C59" s="6" t="s">
        <v>227</v>
      </c>
      <c r="D59" s="6" t="s">
        <v>228</v>
      </c>
      <c r="E59" s="6" t="s">
        <v>229</v>
      </c>
      <c r="F59" s="6" t="s">
        <v>230</v>
      </c>
      <c r="G59" s="7">
        <v>23156.400000000001</v>
      </c>
      <c r="H59" s="7">
        <v>23118.400000000001</v>
      </c>
      <c r="I59" s="7">
        <v>46274.8</v>
      </c>
      <c r="J59" s="8">
        <v>0</v>
      </c>
      <c r="K59" s="7">
        <v>0</v>
      </c>
    </row>
    <row r="60" spans="1:11">
      <c r="A60" s="6">
        <v>56</v>
      </c>
      <c r="B60" s="6" t="s">
        <v>11</v>
      </c>
      <c r="C60" s="6" t="s">
        <v>231</v>
      </c>
      <c r="D60" s="6" t="s">
        <v>232</v>
      </c>
      <c r="E60" s="6" t="s">
        <v>233</v>
      </c>
      <c r="F60" s="6" t="s">
        <v>234</v>
      </c>
      <c r="G60" s="7">
        <v>9862.32</v>
      </c>
      <c r="H60" s="7">
        <v>23248</v>
      </c>
      <c r="I60" s="7">
        <v>33110.32</v>
      </c>
      <c r="J60" s="8">
        <v>0</v>
      </c>
      <c r="K60" s="7">
        <v>0</v>
      </c>
    </row>
    <row r="61" spans="1:11">
      <c r="A61" s="6">
        <v>57</v>
      </c>
      <c r="B61" s="6" t="s">
        <v>11</v>
      </c>
      <c r="C61" s="6" t="s">
        <v>235</v>
      </c>
      <c r="D61" s="6" t="s">
        <v>236</v>
      </c>
      <c r="E61" s="6" t="s">
        <v>237</v>
      </c>
      <c r="F61" s="6" t="s">
        <v>238</v>
      </c>
      <c r="G61" s="7">
        <v>24742.44</v>
      </c>
      <c r="H61" s="7">
        <v>36054.400000000001</v>
      </c>
      <c r="I61" s="7">
        <v>60796.84</v>
      </c>
      <c r="J61" s="8">
        <v>0</v>
      </c>
      <c r="K61" s="7">
        <v>0</v>
      </c>
    </row>
    <row r="62" spans="1:11">
      <c r="A62" s="6">
        <v>58</v>
      </c>
      <c r="B62" s="6" t="s">
        <v>11</v>
      </c>
      <c r="C62" s="6" t="s">
        <v>239</v>
      </c>
      <c r="D62" s="6" t="s">
        <v>240</v>
      </c>
      <c r="E62" s="6" t="s">
        <v>241</v>
      </c>
      <c r="F62" s="6" t="s">
        <v>242</v>
      </c>
      <c r="G62" s="7">
        <v>13576.56</v>
      </c>
      <c r="H62" s="7">
        <v>25905.599999999999</v>
      </c>
      <c r="I62" s="7">
        <v>39482.160000000003</v>
      </c>
      <c r="J62" s="8">
        <v>0</v>
      </c>
      <c r="K62" s="7">
        <v>52.8</v>
      </c>
    </row>
    <row r="63" spans="1:11">
      <c r="A63" s="6">
        <v>59</v>
      </c>
      <c r="B63" s="6" t="s">
        <v>11</v>
      </c>
      <c r="C63" s="6" t="s">
        <v>243</v>
      </c>
      <c r="D63" s="6" t="s">
        <v>244</v>
      </c>
      <c r="E63" s="6" t="s">
        <v>245</v>
      </c>
      <c r="F63" s="6" t="s">
        <v>246</v>
      </c>
      <c r="G63" s="7">
        <v>22331.16</v>
      </c>
      <c r="H63" s="7">
        <v>41848</v>
      </c>
      <c r="I63" s="7">
        <v>64179.16</v>
      </c>
      <c r="J63" s="8">
        <v>0</v>
      </c>
      <c r="K63" s="7">
        <v>0</v>
      </c>
    </row>
    <row r="64" spans="1:11">
      <c r="A64" s="6">
        <v>60</v>
      </c>
      <c r="B64" s="6" t="s">
        <v>11</v>
      </c>
      <c r="C64" s="6" t="s">
        <v>247</v>
      </c>
      <c r="D64" s="6" t="s">
        <v>248</v>
      </c>
      <c r="E64" s="6" t="s">
        <v>249</v>
      </c>
      <c r="F64" s="6" t="s">
        <v>250</v>
      </c>
      <c r="G64" s="7">
        <v>18672.240000000002</v>
      </c>
      <c r="H64" s="7">
        <v>32481.599999999999</v>
      </c>
      <c r="I64" s="7">
        <v>51153.84</v>
      </c>
      <c r="J64" s="8">
        <v>0</v>
      </c>
      <c r="K64" s="7">
        <v>0</v>
      </c>
    </row>
    <row r="65" spans="1:11">
      <c r="A65" s="6">
        <v>61</v>
      </c>
      <c r="B65" s="6" t="s">
        <v>11</v>
      </c>
      <c r="C65" s="6" t="s">
        <v>251</v>
      </c>
      <c r="D65" s="6" t="s">
        <v>252</v>
      </c>
      <c r="E65" s="6" t="s">
        <v>253</v>
      </c>
      <c r="F65" s="6" t="s">
        <v>254</v>
      </c>
      <c r="G65" s="7">
        <v>11972.4</v>
      </c>
      <c r="H65" s="7">
        <v>18283.2</v>
      </c>
      <c r="I65" s="7">
        <v>30255.599999999999</v>
      </c>
      <c r="J65" s="8">
        <v>0</v>
      </c>
      <c r="K65" s="7">
        <v>0</v>
      </c>
    </row>
    <row r="66" spans="1:11">
      <c r="A66" s="6">
        <v>62</v>
      </c>
      <c r="B66" s="6" t="s">
        <v>11</v>
      </c>
      <c r="C66" s="6" t="s">
        <v>255</v>
      </c>
      <c r="D66" s="6" t="s">
        <v>256</v>
      </c>
      <c r="E66" s="6" t="s">
        <v>257</v>
      </c>
      <c r="F66" s="6" t="s">
        <v>258</v>
      </c>
      <c r="G66" s="7">
        <v>20476.2</v>
      </c>
      <c r="H66" s="7">
        <v>27676.799999999999</v>
      </c>
      <c r="I66" s="7">
        <v>48153</v>
      </c>
      <c r="J66" s="8">
        <v>0</v>
      </c>
      <c r="K66" s="7">
        <v>0</v>
      </c>
    </row>
    <row r="67" spans="1:11">
      <c r="A67" s="6">
        <v>63</v>
      </c>
      <c r="B67" s="6" t="s">
        <v>11</v>
      </c>
      <c r="C67" s="6" t="s">
        <v>259</v>
      </c>
      <c r="D67" s="6" t="s">
        <v>260</v>
      </c>
      <c r="E67" s="6" t="s">
        <v>261</v>
      </c>
      <c r="F67" s="6" t="s">
        <v>262</v>
      </c>
      <c r="G67" s="7">
        <v>18549.84</v>
      </c>
      <c r="H67" s="7">
        <v>22081.599999999999</v>
      </c>
      <c r="I67" s="7">
        <v>40631.440000000002</v>
      </c>
      <c r="J67" s="8">
        <v>0</v>
      </c>
      <c r="K67" s="7">
        <v>0</v>
      </c>
    </row>
    <row r="68" spans="1:11">
      <c r="A68" s="6">
        <v>64</v>
      </c>
      <c r="B68" s="6" t="s">
        <v>11</v>
      </c>
      <c r="C68" s="6" t="s">
        <v>263</v>
      </c>
      <c r="D68" s="6" t="s">
        <v>264</v>
      </c>
      <c r="E68" s="6" t="s">
        <v>265</v>
      </c>
      <c r="F68" s="6" t="s">
        <v>266</v>
      </c>
      <c r="G68" s="7">
        <v>13413.48</v>
      </c>
      <c r="H68" s="7">
        <v>18448</v>
      </c>
      <c r="I68" s="7">
        <v>31861.48</v>
      </c>
      <c r="J68" s="8">
        <v>0</v>
      </c>
      <c r="K68" s="7">
        <v>0</v>
      </c>
    </row>
    <row r="69" spans="1:11">
      <c r="A69" s="6">
        <v>65</v>
      </c>
      <c r="B69" s="6" t="s">
        <v>11</v>
      </c>
      <c r="C69" s="6" t="s">
        <v>267</v>
      </c>
      <c r="D69" s="6" t="s">
        <v>268</v>
      </c>
      <c r="E69" s="6" t="s">
        <v>269</v>
      </c>
      <c r="F69" s="6" t="s">
        <v>270</v>
      </c>
      <c r="G69" s="7">
        <v>11871.36</v>
      </c>
      <c r="H69" s="7">
        <v>24080</v>
      </c>
      <c r="I69" s="7">
        <v>35951.360000000001</v>
      </c>
      <c r="J69" s="8">
        <v>0</v>
      </c>
      <c r="K69" s="7">
        <v>0</v>
      </c>
    </row>
    <row r="70" spans="1:11">
      <c r="A70" s="6">
        <v>66</v>
      </c>
      <c r="B70" s="6" t="s">
        <v>11</v>
      </c>
      <c r="C70" s="6" t="s">
        <v>271</v>
      </c>
      <c r="D70" s="6" t="s">
        <v>272</v>
      </c>
      <c r="E70" s="6" t="s">
        <v>273</v>
      </c>
      <c r="F70" s="6" t="s">
        <v>274</v>
      </c>
      <c r="G70" s="7">
        <v>21805.919999999998</v>
      </c>
      <c r="H70" s="7">
        <v>40329.599999999999</v>
      </c>
      <c r="I70" s="7">
        <v>62135.519999999997</v>
      </c>
      <c r="J70" s="8">
        <v>0</v>
      </c>
      <c r="K70" s="7">
        <v>0</v>
      </c>
    </row>
    <row r="71" spans="1:11">
      <c r="A71" s="6">
        <v>67</v>
      </c>
      <c r="B71" s="6" t="s">
        <v>11</v>
      </c>
      <c r="C71" s="6" t="s">
        <v>275</v>
      </c>
      <c r="D71" s="6" t="s">
        <v>276</v>
      </c>
      <c r="E71" s="6" t="s">
        <v>277</v>
      </c>
      <c r="F71" s="6" t="s">
        <v>278</v>
      </c>
      <c r="G71" s="7">
        <v>15613.92</v>
      </c>
      <c r="H71" s="7">
        <v>30908.799999999999</v>
      </c>
      <c r="I71" s="7">
        <v>46522.720000000001</v>
      </c>
      <c r="J71" s="8">
        <v>0</v>
      </c>
      <c r="K71" s="7">
        <v>0</v>
      </c>
    </row>
    <row r="72" spans="1:11">
      <c r="A72" s="6">
        <v>68</v>
      </c>
      <c r="B72" s="6" t="s">
        <v>11</v>
      </c>
      <c r="C72" s="6" t="s">
        <v>279</v>
      </c>
      <c r="D72" s="6" t="s">
        <v>280</v>
      </c>
      <c r="E72" s="6" t="s">
        <v>281</v>
      </c>
      <c r="F72" s="6" t="s">
        <v>282</v>
      </c>
      <c r="G72" s="7">
        <v>16270.2</v>
      </c>
      <c r="H72" s="7">
        <v>30424</v>
      </c>
      <c r="I72" s="7">
        <v>46694.2</v>
      </c>
      <c r="J72" s="8">
        <v>0</v>
      </c>
      <c r="K72" s="7">
        <v>0</v>
      </c>
    </row>
    <row r="73" spans="1:11">
      <c r="A73" s="6">
        <v>69</v>
      </c>
      <c r="B73" s="6" t="s">
        <v>11</v>
      </c>
      <c r="C73" s="6" t="s">
        <v>158</v>
      </c>
      <c r="D73" s="6" t="s">
        <v>159</v>
      </c>
      <c r="E73" s="6" t="s">
        <v>283</v>
      </c>
      <c r="F73" s="6" t="s">
        <v>161</v>
      </c>
      <c r="G73" s="7">
        <v>16267.2</v>
      </c>
      <c r="H73" s="7">
        <v>22363.200000000001</v>
      </c>
      <c r="I73" s="7">
        <v>38630.400000000001</v>
      </c>
      <c r="J73" s="8">
        <v>0</v>
      </c>
      <c r="K73" s="7">
        <v>0</v>
      </c>
    </row>
    <row r="74" spans="1:11">
      <c r="A74" s="6">
        <v>70</v>
      </c>
      <c r="B74" s="6" t="s">
        <v>11</v>
      </c>
      <c r="C74" s="6" t="s">
        <v>284</v>
      </c>
      <c r="D74" s="6" t="s">
        <v>285</v>
      </c>
      <c r="E74" s="6" t="s">
        <v>286</v>
      </c>
      <c r="F74" s="6" t="s">
        <v>287</v>
      </c>
      <c r="G74" s="7">
        <v>6672.96</v>
      </c>
      <c r="H74" s="7">
        <v>16568</v>
      </c>
      <c r="I74" s="7">
        <v>23240.959999999999</v>
      </c>
      <c r="J74" s="8">
        <v>0</v>
      </c>
      <c r="K74" s="7">
        <v>0</v>
      </c>
    </row>
    <row r="75" spans="1:11">
      <c r="A75" s="6">
        <v>71</v>
      </c>
      <c r="B75" s="6" t="s">
        <v>11</v>
      </c>
      <c r="C75" s="6" t="s">
        <v>288</v>
      </c>
      <c r="D75" s="6" t="s">
        <v>289</v>
      </c>
      <c r="E75" s="6" t="s">
        <v>290</v>
      </c>
      <c r="F75" s="6" t="s">
        <v>291</v>
      </c>
      <c r="G75" s="7">
        <v>22069.200000000001</v>
      </c>
      <c r="H75" s="7">
        <v>30484.799999999999</v>
      </c>
      <c r="I75" s="7">
        <v>52554</v>
      </c>
      <c r="J75" s="8">
        <v>0</v>
      </c>
      <c r="K75" s="7">
        <v>0</v>
      </c>
    </row>
    <row r="76" spans="1:11">
      <c r="A76" s="6">
        <v>72</v>
      </c>
      <c r="B76" s="6" t="s">
        <v>11</v>
      </c>
      <c r="C76" s="6" t="s">
        <v>292</v>
      </c>
      <c r="D76" s="6" t="s">
        <v>293</v>
      </c>
      <c r="E76" s="6" t="s">
        <v>294</v>
      </c>
      <c r="F76" s="6" t="s">
        <v>295</v>
      </c>
      <c r="G76" s="7">
        <v>30712.32</v>
      </c>
      <c r="H76" s="7">
        <v>35904</v>
      </c>
      <c r="I76" s="7">
        <v>66616.320000000007</v>
      </c>
      <c r="J76" s="8">
        <v>0</v>
      </c>
      <c r="K76" s="7">
        <v>0</v>
      </c>
    </row>
    <row r="77" spans="1:11">
      <c r="A77" s="6">
        <v>73</v>
      </c>
      <c r="B77" s="6" t="s">
        <v>29</v>
      </c>
      <c r="C77" s="6" t="s">
        <v>296</v>
      </c>
      <c r="D77" s="6" t="s">
        <v>297</v>
      </c>
      <c r="E77" s="6" t="s">
        <v>298</v>
      </c>
      <c r="F77" s="6" t="s">
        <v>299</v>
      </c>
      <c r="G77" s="7">
        <v>9172.2000000000007</v>
      </c>
      <c r="H77" s="7">
        <v>17867.2</v>
      </c>
      <c r="I77" s="7">
        <v>27039.4</v>
      </c>
      <c r="J77" s="8">
        <v>0</v>
      </c>
      <c r="K77" s="7">
        <v>0</v>
      </c>
    </row>
    <row r="78" spans="1:11">
      <c r="A78" s="6">
        <v>74</v>
      </c>
      <c r="B78" s="6" t="s">
        <v>11</v>
      </c>
      <c r="C78" s="6" t="s">
        <v>300</v>
      </c>
      <c r="D78" s="6" t="s">
        <v>301</v>
      </c>
      <c r="E78" s="6" t="s">
        <v>302</v>
      </c>
      <c r="F78" s="6" t="s">
        <v>303</v>
      </c>
      <c r="G78" s="7">
        <v>10326</v>
      </c>
      <c r="H78" s="7">
        <v>17227.2</v>
      </c>
      <c r="I78" s="7">
        <v>27553.200000000001</v>
      </c>
      <c r="J78" s="8">
        <v>0</v>
      </c>
      <c r="K78" s="7">
        <v>0</v>
      </c>
    </row>
    <row r="79" spans="1:11">
      <c r="A79" s="6">
        <v>75</v>
      </c>
      <c r="B79" s="6" t="s">
        <v>11</v>
      </c>
      <c r="C79" s="6" t="s">
        <v>304</v>
      </c>
      <c r="D79" s="6" t="s">
        <v>305</v>
      </c>
      <c r="E79" s="6" t="s">
        <v>306</v>
      </c>
      <c r="F79" s="6" t="s">
        <v>307</v>
      </c>
      <c r="G79" s="7">
        <v>18556.68</v>
      </c>
      <c r="H79" s="7">
        <v>30051.200000000001</v>
      </c>
      <c r="I79" s="7">
        <v>48607.88</v>
      </c>
      <c r="J79" s="8">
        <v>0</v>
      </c>
      <c r="K79" s="7">
        <v>105.6</v>
      </c>
    </row>
    <row r="80" spans="1:11">
      <c r="A80" s="6">
        <v>76</v>
      </c>
      <c r="B80" s="6" t="s">
        <v>11</v>
      </c>
      <c r="C80" s="6" t="s">
        <v>308</v>
      </c>
      <c r="D80" s="6" t="s">
        <v>309</v>
      </c>
      <c r="E80" s="6" t="s">
        <v>310</v>
      </c>
      <c r="F80" s="6" t="s">
        <v>311</v>
      </c>
      <c r="G80" s="7">
        <v>11987.04</v>
      </c>
      <c r="H80" s="7">
        <v>18484</v>
      </c>
      <c r="I80" s="7">
        <v>30471.040000000001</v>
      </c>
      <c r="J80" s="8">
        <v>0</v>
      </c>
      <c r="K80" s="7">
        <v>0</v>
      </c>
    </row>
    <row r="81" spans="1:11">
      <c r="A81" s="6">
        <v>77</v>
      </c>
      <c r="B81" s="6" t="s">
        <v>11</v>
      </c>
      <c r="C81" s="6" t="s">
        <v>312</v>
      </c>
      <c r="D81" s="6" t="s">
        <v>313</v>
      </c>
      <c r="E81" s="6" t="s">
        <v>314</v>
      </c>
      <c r="F81" s="6" t="s">
        <v>315</v>
      </c>
      <c r="G81" s="7">
        <v>10374.719999999999</v>
      </c>
      <c r="H81" s="7">
        <v>21924</v>
      </c>
      <c r="I81" s="7">
        <v>32298.720000000001</v>
      </c>
      <c r="J81" s="8">
        <v>0</v>
      </c>
      <c r="K81" s="7">
        <v>0</v>
      </c>
    </row>
    <row r="82" spans="1:11">
      <c r="A82" s="6">
        <v>78</v>
      </c>
      <c r="B82" s="6" t="s">
        <v>11</v>
      </c>
      <c r="C82" s="6" t="s">
        <v>316</v>
      </c>
      <c r="D82" s="6" t="s">
        <v>317</v>
      </c>
      <c r="E82" s="6" t="s">
        <v>318</v>
      </c>
      <c r="F82" s="6" t="s">
        <v>319</v>
      </c>
      <c r="G82" s="7">
        <v>10311.719999999999</v>
      </c>
      <c r="H82" s="7">
        <v>22403.200000000001</v>
      </c>
      <c r="I82" s="7">
        <v>32714.92</v>
      </c>
      <c r="J82" s="8">
        <v>0</v>
      </c>
      <c r="K82" s="7">
        <v>0</v>
      </c>
    </row>
    <row r="83" spans="1:11">
      <c r="A83" s="6">
        <v>79</v>
      </c>
      <c r="B83" s="6" t="s">
        <v>11</v>
      </c>
      <c r="C83" s="6" t="s">
        <v>320</v>
      </c>
      <c r="D83" s="6" t="s">
        <v>321</v>
      </c>
      <c r="E83" s="6" t="s">
        <v>322</v>
      </c>
      <c r="F83" s="6" t="s">
        <v>323</v>
      </c>
      <c r="G83" s="7">
        <v>13381.32</v>
      </c>
      <c r="H83" s="7">
        <v>16372</v>
      </c>
      <c r="I83" s="7">
        <v>29753.32</v>
      </c>
      <c r="J83" s="8">
        <v>0</v>
      </c>
      <c r="K83" s="7">
        <v>212</v>
      </c>
    </row>
    <row r="84" spans="1:11">
      <c r="A84" s="6">
        <v>80</v>
      </c>
      <c r="B84" s="6" t="s">
        <v>11</v>
      </c>
      <c r="C84" s="6" t="s">
        <v>324</v>
      </c>
      <c r="D84" s="6" t="s">
        <v>325</v>
      </c>
      <c r="E84" s="6" t="s">
        <v>326</v>
      </c>
      <c r="F84" s="6" t="s">
        <v>327</v>
      </c>
      <c r="G84" s="7">
        <v>18123</v>
      </c>
      <c r="H84" s="7">
        <v>18452</v>
      </c>
      <c r="I84" s="7">
        <v>36575</v>
      </c>
      <c r="J84" s="8">
        <v>0</v>
      </c>
      <c r="K84" s="7">
        <v>0</v>
      </c>
    </row>
    <row r="85" spans="1:11">
      <c r="A85" s="6">
        <v>81</v>
      </c>
      <c r="B85" s="6" t="s">
        <v>11</v>
      </c>
      <c r="C85" s="6" t="s">
        <v>328</v>
      </c>
      <c r="D85" s="6" t="s">
        <v>329</v>
      </c>
      <c r="E85" s="6" t="s">
        <v>330</v>
      </c>
      <c r="F85" s="6" t="s">
        <v>331</v>
      </c>
      <c r="G85" s="7">
        <v>17549.759999999998</v>
      </c>
      <c r="H85" s="7">
        <v>27691.200000000001</v>
      </c>
      <c r="I85" s="7">
        <v>45240.959999999999</v>
      </c>
      <c r="J85" s="8">
        <v>0</v>
      </c>
      <c r="K85" s="7">
        <v>0</v>
      </c>
    </row>
    <row r="86" spans="1:11">
      <c r="A86" s="6">
        <v>82</v>
      </c>
      <c r="B86" s="6" t="s">
        <v>11</v>
      </c>
      <c r="C86" s="6" t="s">
        <v>332</v>
      </c>
      <c r="D86" s="6" t="s">
        <v>333</v>
      </c>
      <c r="E86" s="6" t="s">
        <v>334</v>
      </c>
      <c r="F86" s="6" t="s">
        <v>335</v>
      </c>
      <c r="G86" s="7">
        <v>26448.48</v>
      </c>
      <c r="H86" s="7">
        <v>27403.200000000001</v>
      </c>
      <c r="I86" s="7">
        <v>53851.68</v>
      </c>
      <c r="J86" s="8">
        <v>0</v>
      </c>
      <c r="K86" s="7">
        <v>0</v>
      </c>
    </row>
    <row r="87" spans="1:11">
      <c r="A87" s="6">
        <v>83</v>
      </c>
      <c r="B87" s="6" t="s">
        <v>11</v>
      </c>
      <c r="C87" s="6" t="s">
        <v>336</v>
      </c>
      <c r="D87" s="6" t="s">
        <v>337</v>
      </c>
      <c r="E87" s="6" t="s">
        <v>338</v>
      </c>
      <c r="F87" s="6" t="s">
        <v>339</v>
      </c>
      <c r="G87" s="7">
        <v>18932.400000000001</v>
      </c>
      <c r="H87" s="7">
        <v>42672</v>
      </c>
      <c r="I87" s="7">
        <v>61604.4</v>
      </c>
      <c r="J87" s="8">
        <v>0</v>
      </c>
      <c r="K87" s="7">
        <v>0</v>
      </c>
    </row>
    <row r="88" spans="1:11">
      <c r="A88" s="6">
        <v>84</v>
      </c>
      <c r="B88" s="6" t="s">
        <v>11</v>
      </c>
      <c r="C88" s="6" t="s">
        <v>340</v>
      </c>
      <c r="D88" s="6" t="s">
        <v>341</v>
      </c>
      <c r="E88" s="6" t="s">
        <v>342</v>
      </c>
      <c r="F88" s="6" t="s">
        <v>343</v>
      </c>
      <c r="G88" s="7">
        <v>11264.52</v>
      </c>
      <c r="H88" s="7">
        <v>12969.6</v>
      </c>
      <c r="I88" s="7">
        <v>24234.12</v>
      </c>
      <c r="J88" s="8">
        <v>0</v>
      </c>
      <c r="K88" s="7">
        <v>0</v>
      </c>
    </row>
    <row r="89" spans="1:11">
      <c r="A89" s="6">
        <v>85</v>
      </c>
      <c r="B89" s="6" t="s">
        <v>11</v>
      </c>
      <c r="C89" s="6" t="s">
        <v>344</v>
      </c>
      <c r="D89" s="6" t="s">
        <v>345</v>
      </c>
      <c r="E89" s="6" t="s">
        <v>346</v>
      </c>
      <c r="F89" s="6" t="s">
        <v>347</v>
      </c>
      <c r="G89" s="7">
        <v>15149.28</v>
      </c>
      <c r="H89" s="7">
        <v>20100</v>
      </c>
      <c r="I89" s="7">
        <v>35249.279999999999</v>
      </c>
      <c r="J89" s="8">
        <v>0</v>
      </c>
      <c r="K89" s="7">
        <v>0</v>
      </c>
    </row>
    <row r="90" spans="1:11">
      <c r="A90" s="6">
        <v>86</v>
      </c>
      <c r="B90" s="6" t="s">
        <v>11</v>
      </c>
      <c r="C90" s="6" t="s">
        <v>348</v>
      </c>
      <c r="D90" s="6" t="s">
        <v>349</v>
      </c>
      <c r="E90" s="6" t="s">
        <v>350</v>
      </c>
      <c r="F90" s="6" t="s">
        <v>351</v>
      </c>
      <c r="G90" s="7">
        <v>7979.04</v>
      </c>
      <c r="H90" s="7">
        <v>15768</v>
      </c>
      <c r="I90" s="7">
        <v>23747.040000000001</v>
      </c>
      <c r="J90" s="8">
        <v>0</v>
      </c>
      <c r="K90" s="7">
        <v>0</v>
      </c>
    </row>
    <row r="91" spans="1:11">
      <c r="A91" s="6">
        <v>87</v>
      </c>
      <c r="B91" s="6" t="s">
        <v>11</v>
      </c>
      <c r="C91" s="6" t="s">
        <v>352</v>
      </c>
      <c r="D91" s="6" t="s">
        <v>353</v>
      </c>
      <c r="E91" s="6" t="s">
        <v>354</v>
      </c>
      <c r="F91" s="6" t="s">
        <v>355</v>
      </c>
      <c r="G91" s="7">
        <v>13544.04</v>
      </c>
      <c r="H91" s="7">
        <v>24561.599999999999</v>
      </c>
      <c r="I91" s="7">
        <v>38105.64</v>
      </c>
      <c r="J91" s="8">
        <v>0</v>
      </c>
      <c r="K91" s="7">
        <v>0</v>
      </c>
    </row>
    <row r="92" spans="1:11">
      <c r="A92" s="6">
        <v>88</v>
      </c>
      <c r="B92" s="6" t="s">
        <v>11</v>
      </c>
      <c r="C92" s="6" t="s">
        <v>356</v>
      </c>
      <c r="D92" s="6" t="s">
        <v>357</v>
      </c>
      <c r="E92" s="6" t="s">
        <v>358</v>
      </c>
      <c r="F92" s="6" t="s">
        <v>359</v>
      </c>
      <c r="G92" s="7">
        <v>17258.04</v>
      </c>
      <c r="H92" s="7">
        <v>30950.400000000001</v>
      </c>
      <c r="I92" s="7">
        <v>48208.44</v>
      </c>
      <c r="J92" s="8">
        <v>0</v>
      </c>
      <c r="K92" s="7">
        <v>0</v>
      </c>
    </row>
    <row r="93" spans="1:11">
      <c r="A93" s="6">
        <v>89</v>
      </c>
      <c r="B93" s="6" t="s">
        <v>11</v>
      </c>
      <c r="C93" s="6" t="s">
        <v>360</v>
      </c>
      <c r="D93" s="6" t="s">
        <v>361</v>
      </c>
      <c r="E93" s="6" t="s">
        <v>362</v>
      </c>
      <c r="F93" s="6" t="s">
        <v>363</v>
      </c>
      <c r="G93" s="7">
        <v>12024.84</v>
      </c>
      <c r="H93" s="7">
        <v>24240</v>
      </c>
      <c r="I93" s="7">
        <v>36264.839999999997</v>
      </c>
      <c r="J93" s="8">
        <v>0</v>
      </c>
      <c r="K93" s="7">
        <v>0</v>
      </c>
    </row>
    <row r="94" spans="1:11">
      <c r="A94" s="6">
        <v>90</v>
      </c>
      <c r="B94" s="6" t="s">
        <v>11</v>
      </c>
      <c r="C94" s="6" t="s">
        <v>364</v>
      </c>
      <c r="D94" s="6" t="s">
        <v>365</v>
      </c>
      <c r="E94" s="6" t="s">
        <v>366</v>
      </c>
      <c r="F94" s="6" t="s">
        <v>367</v>
      </c>
      <c r="G94" s="7">
        <v>14535.12</v>
      </c>
      <c r="H94" s="7">
        <v>21004.799999999999</v>
      </c>
      <c r="I94" s="7">
        <v>35539.919999999998</v>
      </c>
      <c r="J94" s="8">
        <v>0</v>
      </c>
      <c r="K94" s="7">
        <v>0</v>
      </c>
    </row>
    <row r="95" spans="1:11">
      <c r="A95" s="6">
        <v>91</v>
      </c>
      <c r="B95" s="6" t="s">
        <v>11</v>
      </c>
      <c r="C95" s="6" t="s">
        <v>271</v>
      </c>
      <c r="D95" s="6" t="s">
        <v>272</v>
      </c>
      <c r="E95" s="6" t="s">
        <v>368</v>
      </c>
      <c r="F95" s="6" t="s">
        <v>274</v>
      </c>
      <c r="G95" s="7">
        <v>8219.0400000000009</v>
      </c>
      <c r="H95" s="7">
        <v>27816</v>
      </c>
      <c r="I95" s="7">
        <v>36035.040000000001</v>
      </c>
      <c r="J95" s="8">
        <v>0</v>
      </c>
      <c r="K95" s="7">
        <v>0</v>
      </c>
    </row>
    <row r="96" spans="1:11">
      <c r="A96" s="6">
        <v>92</v>
      </c>
      <c r="B96" s="6" t="s">
        <v>11</v>
      </c>
      <c r="C96" s="6" t="s">
        <v>369</v>
      </c>
      <c r="D96" s="6" t="s">
        <v>370</v>
      </c>
      <c r="E96" s="6" t="s">
        <v>371</v>
      </c>
      <c r="F96" s="6" t="s">
        <v>372</v>
      </c>
      <c r="G96" s="7">
        <v>14199.6</v>
      </c>
      <c r="H96" s="7">
        <v>22161.599999999999</v>
      </c>
      <c r="I96" s="7">
        <v>36361.199999999997</v>
      </c>
      <c r="J96" s="8">
        <v>0</v>
      </c>
      <c r="K96" s="7">
        <v>0</v>
      </c>
    </row>
    <row r="97" spans="1:11">
      <c r="A97" s="6">
        <v>93</v>
      </c>
      <c r="B97" s="6" t="s">
        <v>11</v>
      </c>
      <c r="C97" s="6" t="s">
        <v>373</v>
      </c>
      <c r="D97" s="6" t="s">
        <v>374</v>
      </c>
      <c r="E97" s="6" t="s">
        <v>375</v>
      </c>
      <c r="F97" s="6" t="s">
        <v>376</v>
      </c>
      <c r="G97" s="7">
        <v>11359.8</v>
      </c>
      <c r="H97" s="7">
        <v>25044.799999999999</v>
      </c>
      <c r="I97" s="7">
        <v>36404.6</v>
      </c>
      <c r="J97" s="8">
        <v>0</v>
      </c>
      <c r="K97" s="7">
        <v>52.8</v>
      </c>
    </row>
    <row r="98" spans="1:11">
      <c r="A98" s="6">
        <v>94</v>
      </c>
      <c r="B98" s="6" t="s">
        <v>11</v>
      </c>
      <c r="C98" s="6" t="s">
        <v>377</v>
      </c>
      <c r="D98" s="6" t="s">
        <v>378</v>
      </c>
      <c r="E98" s="6" t="s">
        <v>379</v>
      </c>
      <c r="F98" s="6" t="s">
        <v>380</v>
      </c>
      <c r="G98" s="7">
        <v>11689.2</v>
      </c>
      <c r="H98" s="7">
        <v>16617.599999999999</v>
      </c>
      <c r="I98" s="7">
        <v>28306.799999999999</v>
      </c>
      <c r="J98" s="8">
        <v>0</v>
      </c>
      <c r="K98" s="7">
        <v>0</v>
      </c>
    </row>
    <row r="99" spans="1:11">
      <c r="A99" s="6">
        <v>95</v>
      </c>
      <c r="B99" s="6" t="s">
        <v>29</v>
      </c>
      <c r="C99" s="6" t="s">
        <v>381</v>
      </c>
      <c r="D99" s="6" t="s">
        <v>382</v>
      </c>
      <c r="E99" s="6" t="s">
        <v>383</v>
      </c>
      <c r="F99" s="6" t="s">
        <v>384</v>
      </c>
      <c r="G99" s="7">
        <v>16125.48</v>
      </c>
      <c r="H99" s="7">
        <v>25404.799999999999</v>
      </c>
      <c r="I99" s="7">
        <v>41530.28</v>
      </c>
      <c r="J99" s="8">
        <v>0</v>
      </c>
      <c r="K99" s="7">
        <v>249.6</v>
      </c>
    </row>
    <row r="100" spans="1:11">
      <c r="A100" s="6">
        <v>96</v>
      </c>
      <c r="B100" s="6" t="s">
        <v>385</v>
      </c>
      <c r="C100" s="6" t="s">
        <v>386</v>
      </c>
      <c r="D100" s="6" t="s">
        <v>387</v>
      </c>
      <c r="E100" s="6" t="s">
        <v>388</v>
      </c>
      <c r="F100" s="6" t="s">
        <v>389</v>
      </c>
      <c r="G100" s="7">
        <v>14901.6</v>
      </c>
      <c r="H100" s="7">
        <v>24558.400000000001</v>
      </c>
      <c r="I100" s="7">
        <v>39460</v>
      </c>
      <c r="J100" s="8">
        <v>0</v>
      </c>
      <c r="K100" s="7">
        <v>105.6</v>
      </c>
    </row>
    <row r="101" spans="1:11">
      <c r="A101" s="6">
        <v>97</v>
      </c>
      <c r="B101" s="6" t="s">
        <v>11</v>
      </c>
      <c r="C101" s="6" t="s">
        <v>390</v>
      </c>
      <c r="D101" s="6" t="s">
        <v>391</v>
      </c>
      <c r="E101" s="6" t="s">
        <v>392</v>
      </c>
      <c r="F101" s="6" t="s">
        <v>393</v>
      </c>
      <c r="G101" s="7">
        <v>13164.36</v>
      </c>
      <c r="H101" s="7">
        <v>32867.199999999997</v>
      </c>
      <c r="I101" s="7">
        <v>46031.56</v>
      </c>
      <c r="J101" s="8">
        <v>0</v>
      </c>
      <c r="K101" s="7">
        <v>116.8</v>
      </c>
    </row>
    <row r="102" spans="1:11">
      <c r="A102" s="6">
        <v>98</v>
      </c>
      <c r="B102" s="6" t="s">
        <v>11</v>
      </c>
      <c r="C102" s="6" t="s">
        <v>394</v>
      </c>
      <c r="D102" s="6" t="s">
        <v>395</v>
      </c>
      <c r="E102" s="6" t="s">
        <v>396</v>
      </c>
      <c r="F102" s="6" t="s">
        <v>397</v>
      </c>
      <c r="G102" s="7">
        <v>8879.2800000000007</v>
      </c>
      <c r="H102" s="7">
        <v>21358.400000000001</v>
      </c>
      <c r="I102" s="7">
        <v>30237.68</v>
      </c>
      <c r="J102" s="8">
        <v>0</v>
      </c>
      <c r="K102" s="7">
        <v>0</v>
      </c>
    </row>
    <row r="103" spans="1:11">
      <c r="A103" s="6">
        <v>99</v>
      </c>
      <c r="B103" s="6" t="s">
        <v>11</v>
      </c>
      <c r="C103" s="6" t="s">
        <v>398</v>
      </c>
      <c r="D103" s="6" t="s">
        <v>399</v>
      </c>
      <c r="E103" s="6" t="s">
        <v>400</v>
      </c>
      <c r="F103" s="6" t="s">
        <v>401</v>
      </c>
      <c r="G103" s="7">
        <v>12567.48</v>
      </c>
      <c r="H103" s="7">
        <v>26292</v>
      </c>
      <c r="I103" s="7">
        <v>38859.480000000003</v>
      </c>
      <c r="J103" s="8">
        <v>0</v>
      </c>
      <c r="K103" s="7">
        <v>88</v>
      </c>
    </row>
    <row r="104" spans="1:11">
      <c r="A104" s="6">
        <v>100</v>
      </c>
      <c r="B104" s="6" t="s">
        <v>11</v>
      </c>
      <c r="C104" s="6" t="s">
        <v>402</v>
      </c>
      <c r="D104" s="6" t="s">
        <v>403</v>
      </c>
      <c r="E104" s="6" t="s">
        <v>404</v>
      </c>
      <c r="F104" s="6" t="s">
        <v>405</v>
      </c>
      <c r="G104" s="7">
        <v>17613.48</v>
      </c>
      <c r="H104" s="7">
        <v>31476</v>
      </c>
      <c r="I104" s="7">
        <v>49089.48</v>
      </c>
      <c r="J104" s="8">
        <v>0</v>
      </c>
      <c r="K104" s="7">
        <v>0</v>
      </c>
    </row>
    <row r="105" spans="1:11">
      <c r="A105" s="6">
        <v>101</v>
      </c>
      <c r="B105" s="6" t="s">
        <v>11</v>
      </c>
      <c r="C105" s="6" t="s">
        <v>406</v>
      </c>
      <c r="D105" s="6" t="s">
        <v>407</v>
      </c>
      <c r="E105" s="6" t="s">
        <v>408</v>
      </c>
      <c r="F105" s="6" t="s">
        <v>409</v>
      </c>
      <c r="G105" s="7">
        <v>15670.8</v>
      </c>
      <c r="H105" s="7">
        <v>25281.599999999999</v>
      </c>
      <c r="I105" s="7">
        <v>40952.400000000001</v>
      </c>
      <c r="J105" s="8">
        <v>0</v>
      </c>
      <c r="K105" s="7">
        <v>0</v>
      </c>
    </row>
    <row r="106" spans="1:11">
      <c r="A106" s="6">
        <v>102</v>
      </c>
      <c r="B106" s="6" t="s">
        <v>11</v>
      </c>
      <c r="C106" s="6" t="s">
        <v>410</v>
      </c>
      <c r="D106" s="6" t="s">
        <v>411</v>
      </c>
      <c r="E106" s="6" t="s">
        <v>412</v>
      </c>
      <c r="F106" s="6" t="s">
        <v>413</v>
      </c>
      <c r="G106" s="7">
        <v>24152.639999999999</v>
      </c>
      <c r="H106" s="7">
        <v>48912</v>
      </c>
      <c r="I106" s="7">
        <v>73064.639999999999</v>
      </c>
      <c r="J106" s="8">
        <v>0</v>
      </c>
      <c r="K106" s="7">
        <v>456</v>
      </c>
    </row>
    <row r="107" spans="1:11">
      <c r="A107" s="6">
        <v>103</v>
      </c>
      <c r="B107" s="6" t="s">
        <v>11</v>
      </c>
      <c r="C107" s="6" t="s">
        <v>54</v>
      </c>
      <c r="D107" s="6" t="s">
        <v>55</v>
      </c>
      <c r="E107" s="6" t="s">
        <v>414</v>
      </c>
      <c r="F107" s="6" t="s">
        <v>57</v>
      </c>
      <c r="G107" s="7">
        <v>10443.48</v>
      </c>
      <c r="H107" s="7">
        <v>19880</v>
      </c>
      <c r="I107" s="7">
        <v>30323.48</v>
      </c>
      <c r="J107" s="8">
        <v>0</v>
      </c>
      <c r="K107" s="7">
        <v>0</v>
      </c>
    </row>
    <row r="108" spans="1:11">
      <c r="A108" s="6">
        <v>104</v>
      </c>
      <c r="B108" s="6" t="s">
        <v>11</v>
      </c>
      <c r="C108" s="6" t="s">
        <v>415</v>
      </c>
      <c r="D108" s="6" t="s">
        <v>416</v>
      </c>
      <c r="E108" s="6" t="s">
        <v>417</v>
      </c>
      <c r="F108" s="6" t="s">
        <v>418</v>
      </c>
      <c r="G108" s="7">
        <v>17146.919999999998</v>
      </c>
      <c r="H108" s="7">
        <v>24748.799999999999</v>
      </c>
      <c r="I108" s="7">
        <v>41895.72</v>
      </c>
      <c r="J108" s="8">
        <v>0</v>
      </c>
      <c r="K108" s="7">
        <v>0</v>
      </c>
    </row>
    <row r="109" spans="1:11">
      <c r="A109" s="6">
        <v>105</v>
      </c>
      <c r="B109" s="6" t="s">
        <v>11</v>
      </c>
      <c r="C109" s="6" t="s">
        <v>419</v>
      </c>
      <c r="D109" s="6" t="s">
        <v>420</v>
      </c>
      <c r="E109" s="6" t="s">
        <v>421</v>
      </c>
      <c r="F109" s="6" t="s">
        <v>422</v>
      </c>
      <c r="G109" s="7">
        <v>24421.8</v>
      </c>
      <c r="H109" s="7">
        <v>40532.800000000003</v>
      </c>
      <c r="I109" s="7">
        <v>64954.6</v>
      </c>
      <c r="J109" s="8">
        <v>0</v>
      </c>
      <c r="K109" s="7">
        <v>0</v>
      </c>
    </row>
    <row r="110" spans="1:11">
      <c r="A110" s="6">
        <v>106</v>
      </c>
      <c r="B110" s="6" t="s">
        <v>11</v>
      </c>
      <c r="C110" s="6" t="s">
        <v>423</v>
      </c>
      <c r="D110" s="6" t="s">
        <v>424</v>
      </c>
      <c r="E110" s="6" t="s">
        <v>425</v>
      </c>
      <c r="F110" s="6" t="s">
        <v>426</v>
      </c>
      <c r="G110" s="7">
        <v>12740.16</v>
      </c>
      <c r="H110" s="7">
        <v>26851.200000000001</v>
      </c>
      <c r="I110" s="7">
        <v>39591.360000000001</v>
      </c>
      <c r="J110" s="8">
        <v>0</v>
      </c>
      <c r="K110" s="7">
        <v>0</v>
      </c>
    </row>
    <row r="111" spans="1:11">
      <c r="A111" s="6">
        <v>107</v>
      </c>
      <c r="B111" s="6" t="s">
        <v>11</v>
      </c>
      <c r="C111" s="6" t="s">
        <v>427</v>
      </c>
      <c r="D111" s="6" t="s">
        <v>428</v>
      </c>
      <c r="E111" s="6" t="s">
        <v>429</v>
      </c>
      <c r="F111" s="6" t="s">
        <v>430</v>
      </c>
      <c r="G111" s="7">
        <v>11877.6</v>
      </c>
      <c r="H111" s="7">
        <v>27744</v>
      </c>
      <c r="I111" s="7">
        <v>39621.599999999999</v>
      </c>
      <c r="J111" s="8">
        <v>0</v>
      </c>
      <c r="K111" s="7">
        <v>0</v>
      </c>
    </row>
    <row r="112" spans="1:11">
      <c r="A112" s="6">
        <v>108</v>
      </c>
      <c r="B112" s="6" t="s">
        <v>11</v>
      </c>
      <c r="C112" s="6" t="s">
        <v>431</v>
      </c>
      <c r="D112" s="6" t="s">
        <v>432</v>
      </c>
      <c r="E112" s="6" t="s">
        <v>433</v>
      </c>
      <c r="F112" s="6" t="s">
        <v>434</v>
      </c>
      <c r="G112" s="7">
        <v>13147.08</v>
      </c>
      <c r="H112" s="7">
        <v>20044.8</v>
      </c>
      <c r="I112" s="7">
        <v>33191.879999999997</v>
      </c>
      <c r="J112" s="8">
        <v>0</v>
      </c>
      <c r="K112" s="7">
        <v>0</v>
      </c>
    </row>
    <row r="113" spans="1:11">
      <c r="A113" s="6">
        <v>109</v>
      </c>
      <c r="B113" s="6" t="s">
        <v>11</v>
      </c>
      <c r="C113" s="6" t="s">
        <v>435</v>
      </c>
      <c r="D113" s="6" t="s">
        <v>436</v>
      </c>
      <c r="E113" s="6" t="s">
        <v>437</v>
      </c>
      <c r="F113" s="6" t="s">
        <v>438</v>
      </c>
      <c r="G113" s="7">
        <v>14604.96</v>
      </c>
      <c r="H113" s="7">
        <v>19244.8</v>
      </c>
      <c r="I113" s="7">
        <v>33849.760000000002</v>
      </c>
      <c r="J113" s="8">
        <v>0</v>
      </c>
      <c r="K113" s="7">
        <v>0</v>
      </c>
    </row>
    <row r="114" spans="1:11">
      <c r="A114" s="6">
        <v>110</v>
      </c>
      <c r="B114" s="6" t="s">
        <v>11</v>
      </c>
      <c r="C114" s="6" t="s">
        <v>439</v>
      </c>
      <c r="D114" s="6" t="s">
        <v>440</v>
      </c>
      <c r="E114" s="6" t="s">
        <v>441</v>
      </c>
      <c r="F114" s="6" t="s">
        <v>442</v>
      </c>
      <c r="G114" s="7">
        <v>16381.56</v>
      </c>
      <c r="H114" s="7">
        <v>26881.599999999999</v>
      </c>
      <c r="I114" s="7">
        <v>43263.16</v>
      </c>
      <c r="J114" s="8">
        <v>0</v>
      </c>
      <c r="K114" s="7">
        <v>0</v>
      </c>
    </row>
    <row r="115" spans="1:11">
      <c r="A115" s="6">
        <v>111</v>
      </c>
      <c r="B115" s="6" t="s">
        <v>11</v>
      </c>
      <c r="C115" s="6" t="s">
        <v>443</v>
      </c>
      <c r="D115" s="6" t="s">
        <v>444</v>
      </c>
      <c r="E115" s="6" t="s">
        <v>445</v>
      </c>
      <c r="F115" s="6" t="s">
        <v>446</v>
      </c>
      <c r="G115" s="7">
        <v>9293.2800000000007</v>
      </c>
      <c r="H115" s="7">
        <v>13180</v>
      </c>
      <c r="I115" s="7">
        <v>22473.279999999999</v>
      </c>
      <c r="J115" s="8">
        <v>0</v>
      </c>
      <c r="K115" s="7">
        <v>0</v>
      </c>
    </row>
    <row r="116" spans="1:11">
      <c r="A116" s="6">
        <v>112</v>
      </c>
      <c r="B116" s="6" t="s">
        <v>11</v>
      </c>
      <c r="C116" s="6" t="s">
        <v>447</v>
      </c>
      <c r="D116" s="6" t="s">
        <v>448</v>
      </c>
      <c r="E116" s="6" t="s">
        <v>449</v>
      </c>
      <c r="F116" s="6" t="s">
        <v>450</v>
      </c>
      <c r="G116" s="7">
        <v>15582.48</v>
      </c>
      <c r="H116" s="7">
        <v>24852.799999999999</v>
      </c>
      <c r="I116" s="7">
        <v>40435.279999999999</v>
      </c>
      <c r="J116" s="8">
        <v>0</v>
      </c>
      <c r="K116" s="7">
        <v>0</v>
      </c>
    </row>
    <row r="117" spans="1:11">
      <c r="A117" s="6">
        <v>113</v>
      </c>
      <c r="B117" s="6" t="s">
        <v>11</v>
      </c>
      <c r="C117" s="6" t="s">
        <v>451</v>
      </c>
      <c r="D117" s="6" t="s">
        <v>452</v>
      </c>
      <c r="E117" s="6" t="s">
        <v>453</v>
      </c>
      <c r="F117" s="6" t="s">
        <v>454</v>
      </c>
      <c r="G117" s="7">
        <v>13300.32</v>
      </c>
      <c r="H117" s="7">
        <v>21868</v>
      </c>
      <c r="I117" s="7">
        <v>35168.32</v>
      </c>
      <c r="J117" s="8">
        <v>0</v>
      </c>
      <c r="K117" s="7">
        <v>0</v>
      </c>
    </row>
    <row r="118" spans="1:11">
      <c r="A118" s="6">
        <v>114</v>
      </c>
      <c r="B118" s="6" t="s">
        <v>11</v>
      </c>
      <c r="C118" s="6" t="s">
        <v>455</v>
      </c>
      <c r="D118" s="6" t="s">
        <v>456</v>
      </c>
      <c r="E118" s="6" t="s">
        <v>457</v>
      </c>
      <c r="F118" s="6" t="s">
        <v>458</v>
      </c>
      <c r="G118" s="7">
        <v>21279.24</v>
      </c>
      <c r="H118" s="7">
        <v>24457.599999999999</v>
      </c>
      <c r="I118" s="7">
        <v>45736.84</v>
      </c>
      <c r="J118" s="8">
        <v>0</v>
      </c>
      <c r="K118" s="7">
        <v>40</v>
      </c>
    </row>
    <row r="119" spans="1:11">
      <c r="A119" s="6">
        <v>115</v>
      </c>
      <c r="B119" s="6" t="s">
        <v>11</v>
      </c>
      <c r="C119" s="6" t="s">
        <v>459</v>
      </c>
      <c r="D119" s="6" t="s">
        <v>460</v>
      </c>
      <c r="E119" s="6" t="s">
        <v>461</v>
      </c>
      <c r="F119" s="6" t="s">
        <v>462</v>
      </c>
      <c r="G119" s="7">
        <v>16111.2</v>
      </c>
      <c r="H119" s="7">
        <v>26904</v>
      </c>
      <c r="I119" s="7">
        <v>43015.199999999997</v>
      </c>
      <c r="J119" s="8">
        <v>0</v>
      </c>
      <c r="K119" s="7">
        <v>0</v>
      </c>
    </row>
    <row r="120" spans="1:11">
      <c r="A120" s="6">
        <v>116</v>
      </c>
      <c r="B120" s="6" t="s">
        <v>11</v>
      </c>
      <c r="C120" s="6" t="s">
        <v>463</v>
      </c>
      <c r="D120" s="6" t="s">
        <v>464</v>
      </c>
      <c r="E120" s="6" t="s">
        <v>465</v>
      </c>
      <c r="F120" s="6" t="s">
        <v>466</v>
      </c>
      <c r="G120" s="7">
        <v>10135.32</v>
      </c>
      <c r="H120" s="7">
        <v>22460</v>
      </c>
      <c r="I120" s="7">
        <v>32595.32</v>
      </c>
      <c r="J120" s="8">
        <v>0</v>
      </c>
      <c r="K120" s="7">
        <v>0</v>
      </c>
    </row>
    <row r="121" spans="1:11">
      <c r="A121" s="6">
        <v>117</v>
      </c>
      <c r="B121" s="6" t="s">
        <v>11</v>
      </c>
      <c r="C121" s="6" t="s">
        <v>467</v>
      </c>
      <c r="D121" s="6" t="s">
        <v>468</v>
      </c>
      <c r="E121" s="6" t="s">
        <v>469</v>
      </c>
      <c r="F121" s="6" t="s">
        <v>470</v>
      </c>
      <c r="G121" s="7">
        <v>11516.04</v>
      </c>
      <c r="H121" s="7">
        <v>21132</v>
      </c>
      <c r="I121" s="7">
        <v>32648.04</v>
      </c>
      <c r="J121" s="8">
        <v>0</v>
      </c>
      <c r="K121" s="7">
        <v>0</v>
      </c>
    </row>
    <row r="122" spans="1:11">
      <c r="A122" s="6">
        <v>118</v>
      </c>
      <c r="B122" s="6" t="s">
        <v>11</v>
      </c>
      <c r="C122" s="6" t="s">
        <v>471</v>
      </c>
      <c r="D122" s="6" t="s">
        <v>472</v>
      </c>
      <c r="E122" s="6" t="s">
        <v>473</v>
      </c>
      <c r="F122" s="6" t="s">
        <v>474</v>
      </c>
      <c r="G122" s="7">
        <v>11294.16</v>
      </c>
      <c r="H122" s="7">
        <v>29476.799999999999</v>
      </c>
      <c r="I122" s="7">
        <v>40770.959999999999</v>
      </c>
      <c r="J122" s="8">
        <v>0</v>
      </c>
      <c r="K122" s="7">
        <v>0</v>
      </c>
    </row>
    <row r="123" spans="1:11">
      <c r="A123" s="6">
        <v>119</v>
      </c>
      <c r="B123" s="6" t="s">
        <v>11</v>
      </c>
      <c r="C123" s="6" t="s">
        <v>475</v>
      </c>
      <c r="D123" s="6" t="s">
        <v>476</v>
      </c>
      <c r="E123" s="6" t="s">
        <v>477</v>
      </c>
      <c r="F123" s="6" t="s">
        <v>478</v>
      </c>
      <c r="G123" s="7">
        <v>12660.6</v>
      </c>
      <c r="H123" s="7">
        <v>22444.799999999999</v>
      </c>
      <c r="I123" s="7">
        <v>35105.4</v>
      </c>
      <c r="J123" s="8">
        <v>0</v>
      </c>
      <c r="K123" s="7">
        <v>0</v>
      </c>
    </row>
    <row r="124" spans="1:11">
      <c r="A124" s="6">
        <v>120</v>
      </c>
      <c r="B124" s="6" t="s">
        <v>11</v>
      </c>
      <c r="C124" s="6" t="s">
        <v>479</v>
      </c>
      <c r="D124" s="6" t="s">
        <v>480</v>
      </c>
      <c r="E124" s="6" t="s">
        <v>481</v>
      </c>
      <c r="F124" s="6" t="s">
        <v>482</v>
      </c>
      <c r="G124" s="7">
        <v>18907.8</v>
      </c>
      <c r="H124" s="7">
        <v>29217.599999999999</v>
      </c>
      <c r="I124" s="7">
        <v>48125.4</v>
      </c>
      <c r="J124" s="8">
        <v>0</v>
      </c>
      <c r="K124" s="7">
        <v>0</v>
      </c>
    </row>
    <row r="125" spans="1:11">
      <c r="A125" s="6">
        <v>121</v>
      </c>
      <c r="B125" s="6" t="s">
        <v>11</v>
      </c>
      <c r="C125" s="6" t="s">
        <v>483</v>
      </c>
      <c r="D125" s="6" t="s">
        <v>484</v>
      </c>
      <c r="E125" s="6" t="s">
        <v>485</v>
      </c>
      <c r="F125" s="6" t="s">
        <v>486</v>
      </c>
      <c r="G125" s="7">
        <v>16849.439999999999</v>
      </c>
      <c r="H125" s="7">
        <v>14275.2</v>
      </c>
      <c r="I125" s="7">
        <v>31124.639999999999</v>
      </c>
      <c r="J125" s="8">
        <v>0</v>
      </c>
      <c r="K125" s="7">
        <v>0</v>
      </c>
    </row>
    <row r="126" spans="1:11">
      <c r="A126" s="6">
        <v>122</v>
      </c>
      <c r="B126" s="6" t="s">
        <v>11</v>
      </c>
      <c r="C126" s="6" t="s">
        <v>487</v>
      </c>
      <c r="D126" s="6" t="s">
        <v>488</v>
      </c>
      <c r="E126" s="6" t="s">
        <v>489</v>
      </c>
      <c r="F126" s="6" t="s">
        <v>490</v>
      </c>
      <c r="G126" s="7">
        <v>22856.639999999999</v>
      </c>
      <c r="H126" s="7">
        <v>39468.800000000003</v>
      </c>
      <c r="I126" s="7">
        <v>62325.440000000002</v>
      </c>
      <c r="J126" s="8">
        <v>0</v>
      </c>
      <c r="K126" s="7">
        <v>0</v>
      </c>
    </row>
    <row r="127" spans="1:11">
      <c r="A127" s="6">
        <v>123</v>
      </c>
      <c r="B127" s="6" t="s">
        <v>16</v>
      </c>
      <c r="C127" s="6" t="s">
        <v>491</v>
      </c>
      <c r="D127" s="6" t="s">
        <v>492</v>
      </c>
      <c r="E127" s="6" t="s">
        <v>493</v>
      </c>
      <c r="F127" s="6" t="s">
        <v>494</v>
      </c>
      <c r="G127" s="7">
        <v>10637.16</v>
      </c>
      <c r="H127" s="7">
        <v>20052</v>
      </c>
      <c r="I127" s="7">
        <v>30689.16</v>
      </c>
      <c r="J127" s="8">
        <v>0</v>
      </c>
      <c r="K127" s="7">
        <v>0</v>
      </c>
    </row>
    <row r="128" spans="1:11">
      <c r="A128" s="6">
        <v>124</v>
      </c>
      <c r="B128" s="6" t="s">
        <v>11</v>
      </c>
      <c r="C128" s="6" t="s">
        <v>495</v>
      </c>
      <c r="D128" s="6" t="s">
        <v>496</v>
      </c>
      <c r="E128" s="6" t="s">
        <v>497</v>
      </c>
      <c r="F128" s="6" t="s">
        <v>498</v>
      </c>
      <c r="G128" s="7">
        <v>19963.560000000001</v>
      </c>
      <c r="H128" s="7">
        <v>30784</v>
      </c>
      <c r="I128" s="7">
        <v>50747.56</v>
      </c>
      <c r="J128" s="8">
        <v>0</v>
      </c>
      <c r="K128" s="7">
        <v>0</v>
      </c>
    </row>
    <row r="129" spans="1:11">
      <c r="A129" s="6">
        <v>125</v>
      </c>
      <c r="B129" s="6" t="s">
        <v>11</v>
      </c>
      <c r="C129" s="6" t="s">
        <v>499</v>
      </c>
      <c r="D129" s="6" t="s">
        <v>500</v>
      </c>
      <c r="E129" s="6" t="s">
        <v>501</v>
      </c>
      <c r="F129" s="6" t="s">
        <v>502</v>
      </c>
      <c r="G129" s="7">
        <v>21101.52</v>
      </c>
      <c r="H129" s="7">
        <v>32576</v>
      </c>
      <c r="I129" s="7">
        <v>53677.52</v>
      </c>
      <c r="J129" s="8">
        <v>0</v>
      </c>
      <c r="K129" s="7">
        <v>0</v>
      </c>
    </row>
    <row r="130" spans="1:11">
      <c r="A130" s="6">
        <v>126</v>
      </c>
      <c r="B130" s="6" t="s">
        <v>11</v>
      </c>
      <c r="C130" s="6">
        <v>35863187</v>
      </c>
      <c r="D130" s="6" t="s">
        <v>503</v>
      </c>
      <c r="E130" s="6" t="s">
        <v>504</v>
      </c>
      <c r="F130" s="6" t="s">
        <v>505</v>
      </c>
      <c r="G130" s="7">
        <v>13253.88</v>
      </c>
      <c r="H130" s="7">
        <v>27187.200000000001</v>
      </c>
      <c r="I130" s="7">
        <v>40441.08</v>
      </c>
      <c r="J130" s="8">
        <v>0</v>
      </c>
      <c r="K130" s="7">
        <v>0</v>
      </c>
    </row>
    <row r="131" spans="1:11">
      <c r="A131" s="6">
        <v>127</v>
      </c>
      <c r="B131" s="6" t="s">
        <v>11</v>
      </c>
      <c r="C131" s="6" t="s">
        <v>506</v>
      </c>
      <c r="D131" s="6" t="s">
        <v>507</v>
      </c>
      <c r="E131" s="6" t="s">
        <v>508</v>
      </c>
      <c r="F131" s="6" t="s">
        <v>509</v>
      </c>
      <c r="G131" s="7">
        <v>18864.599999999999</v>
      </c>
      <c r="H131" s="7">
        <v>20553.599999999999</v>
      </c>
      <c r="I131" s="7">
        <v>39418.199999999997</v>
      </c>
      <c r="J131" s="8">
        <v>0</v>
      </c>
      <c r="K131" s="7">
        <v>0</v>
      </c>
    </row>
    <row r="132" spans="1:11">
      <c r="A132" s="6">
        <v>128</v>
      </c>
      <c r="B132" s="6" t="s">
        <v>11</v>
      </c>
      <c r="C132" s="6" t="s">
        <v>510</v>
      </c>
      <c r="D132" s="6" t="s">
        <v>511</v>
      </c>
      <c r="E132" s="6" t="s">
        <v>512</v>
      </c>
      <c r="F132" s="6" t="s">
        <v>513</v>
      </c>
      <c r="G132" s="7">
        <v>19845.240000000002</v>
      </c>
      <c r="H132" s="7">
        <v>28737.599999999999</v>
      </c>
      <c r="I132" s="7">
        <v>48582.84</v>
      </c>
      <c r="J132" s="8">
        <v>0</v>
      </c>
      <c r="K132" s="7">
        <v>0</v>
      </c>
    </row>
    <row r="133" spans="1:11">
      <c r="A133" s="6">
        <v>129</v>
      </c>
      <c r="B133" s="6" t="s">
        <v>11</v>
      </c>
      <c r="C133" s="6" t="s">
        <v>514</v>
      </c>
      <c r="D133" s="6" t="s">
        <v>515</v>
      </c>
      <c r="E133" s="6" t="s">
        <v>516</v>
      </c>
      <c r="F133" s="6" t="s">
        <v>517</v>
      </c>
      <c r="G133" s="7">
        <v>7005.96</v>
      </c>
      <c r="H133" s="7">
        <v>18040</v>
      </c>
      <c r="I133" s="7">
        <v>25045.96</v>
      </c>
      <c r="J133" s="8">
        <v>0</v>
      </c>
      <c r="K133" s="7">
        <v>0</v>
      </c>
    </row>
    <row r="134" spans="1:11">
      <c r="A134" s="6">
        <v>130</v>
      </c>
      <c r="B134" s="6" t="s">
        <v>11</v>
      </c>
      <c r="C134" s="6" t="s">
        <v>518</v>
      </c>
      <c r="D134" s="6" t="s">
        <v>519</v>
      </c>
      <c r="E134" s="6" t="s">
        <v>520</v>
      </c>
      <c r="F134" s="6" t="s">
        <v>521</v>
      </c>
      <c r="G134" s="7">
        <v>18439.919999999998</v>
      </c>
      <c r="H134" s="7">
        <v>35736</v>
      </c>
      <c r="I134" s="7">
        <v>54175.92</v>
      </c>
      <c r="J134" s="8">
        <v>0</v>
      </c>
      <c r="K134" s="7">
        <v>0</v>
      </c>
    </row>
    <row r="135" spans="1:11">
      <c r="A135" s="6">
        <v>131</v>
      </c>
      <c r="B135" s="6" t="s">
        <v>11</v>
      </c>
      <c r="C135" s="6" t="s">
        <v>522</v>
      </c>
      <c r="D135" s="6" t="s">
        <v>523</v>
      </c>
      <c r="E135" s="6" t="s">
        <v>524</v>
      </c>
      <c r="F135" s="6" t="s">
        <v>525</v>
      </c>
      <c r="G135" s="7">
        <v>13720.8</v>
      </c>
      <c r="H135" s="7">
        <v>34950.400000000001</v>
      </c>
      <c r="I135" s="7">
        <v>48671.199999999997</v>
      </c>
      <c r="J135" s="8">
        <v>0</v>
      </c>
      <c r="K135" s="7">
        <v>0</v>
      </c>
    </row>
    <row r="136" spans="1:11">
      <c r="A136" s="6">
        <v>132</v>
      </c>
      <c r="B136" s="6" t="s">
        <v>11</v>
      </c>
      <c r="C136" s="6" t="s">
        <v>526</v>
      </c>
      <c r="D136" s="6" t="s">
        <v>527</v>
      </c>
      <c r="E136" s="6" t="s">
        <v>528</v>
      </c>
      <c r="F136" s="6" t="s">
        <v>529</v>
      </c>
      <c r="G136" s="7">
        <v>28343.64</v>
      </c>
      <c r="H136" s="7">
        <v>48948.800000000003</v>
      </c>
      <c r="I136" s="7">
        <v>77292.44</v>
      </c>
      <c r="J136" s="8">
        <v>0</v>
      </c>
      <c r="K136" s="7">
        <v>0</v>
      </c>
    </row>
    <row r="137" spans="1:11">
      <c r="A137" s="6">
        <v>133</v>
      </c>
      <c r="B137" s="6" t="s">
        <v>11</v>
      </c>
      <c r="C137" s="6" t="s">
        <v>530</v>
      </c>
      <c r="D137" s="6" t="s">
        <v>531</v>
      </c>
      <c r="E137" s="6" t="s">
        <v>532</v>
      </c>
      <c r="F137" s="6" t="s">
        <v>533</v>
      </c>
      <c r="G137" s="7">
        <v>17414.16</v>
      </c>
      <c r="H137" s="7">
        <v>25104</v>
      </c>
      <c r="I137" s="7">
        <v>42518.16</v>
      </c>
      <c r="J137" s="8">
        <v>0</v>
      </c>
      <c r="K137" s="7">
        <v>0</v>
      </c>
    </row>
    <row r="138" spans="1:11">
      <c r="A138" s="6">
        <v>134</v>
      </c>
      <c r="B138" s="6" t="s">
        <v>11</v>
      </c>
      <c r="C138" s="6" t="s">
        <v>534</v>
      </c>
      <c r="D138" s="6" t="s">
        <v>535</v>
      </c>
      <c r="E138" s="6" t="s">
        <v>536</v>
      </c>
      <c r="F138" s="6" t="s">
        <v>537</v>
      </c>
      <c r="G138" s="7">
        <v>7882.92</v>
      </c>
      <c r="H138" s="7">
        <v>5852</v>
      </c>
      <c r="I138" s="7">
        <v>13734.92</v>
      </c>
      <c r="J138" s="8">
        <v>0</v>
      </c>
      <c r="K138" s="7">
        <v>0</v>
      </c>
    </row>
    <row r="139" spans="1:11">
      <c r="A139" s="6">
        <v>135</v>
      </c>
      <c r="B139" s="6" t="s">
        <v>11</v>
      </c>
      <c r="C139" s="6" t="s">
        <v>538</v>
      </c>
      <c r="D139" s="6" t="s">
        <v>539</v>
      </c>
      <c r="E139" s="6" t="s">
        <v>540</v>
      </c>
      <c r="F139" s="6" t="s">
        <v>541</v>
      </c>
      <c r="G139" s="7">
        <v>18063.84</v>
      </c>
      <c r="H139" s="7">
        <v>31593.599999999999</v>
      </c>
      <c r="I139" s="7">
        <v>49657.440000000002</v>
      </c>
      <c r="J139" s="8">
        <v>0</v>
      </c>
      <c r="K139" s="7">
        <v>0</v>
      </c>
    </row>
    <row r="140" spans="1:11">
      <c r="A140" s="6">
        <v>136</v>
      </c>
      <c r="B140" s="6" t="s">
        <v>11</v>
      </c>
      <c r="C140" s="6" t="s">
        <v>542</v>
      </c>
      <c r="D140" s="6" t="s">
        <v>543</v>
      </c>
      <c r="E140" s="6" t="s">
        <v>544</v>
      </c>
      <c r="F140" s="6" t="s">
        <v>545</v>
      </c>
      <c r="G140" s="7">
        <v>17101.2</v>
      </c>
      <c r="H140" s="7">
        <v>25950.400000000001</v>
      </c>
      <c r="I140" s="7">
        <v>43051.6</v>
      </c>
      <c r="J140" s="8">
        <v>0</v>
      </c>
      <c r="K140" s="7">
        <v>0</v>
      </c>
    </row>
    <row r="141" spans="1:11">
      <c r="A141" s="6">
        <v>137</v>
      </c>
      <c r="B141" s="6" t="s">
        <v>11</v>
      </c>
      <c r="C141" s="6" t="s">
        <v>546</v>
      </c>
      <c r="D141" s="6" t="s">
        <v>547</v>
      </c>
      <c r="E141" s="6" t="s">
        <v>548</v>
      </c>
      <c r="F141" s="6" t="s">
        <v>549</v>
      </c>
      <c r="G141" s="7">
        <v>14592.96</v>
      </c>
      <c r="H141" s="7">
        <v>25896</v>
      </c>
      <c r="I141" s="7">
        <v>40488.959999999999</v>
      </c>
      <c r="J141" s="8">
        <v>0</v>
      </c>
      <c r="K141" s="7">
        <v>0</v>
      </c>
    </row>
    <row r="142" spans="1:11">
      <c r="A142" s="6">
        <v>138</v>
      </c>
      <c r="B142" s="6" t="s">
        <v>11</v>
      </c>
      <c r="C142" s="6" t="s">
        <v>550</v>
      </c>
      <c r="D142" s="6" t="s">
        <v>551</v>
      </c>
      <c r="E142" s="6" t="s">
        <v>552</v>
      </c>
      <c r="F142" s="6" t="s">
        <v>553</v>
      </c>
      <c r="G142" s="7">
        <v>6753.96</v>
      </c>
      <c r="H142" s="7">
        <v>12416</v>
      </c>
      <c r="I142" s="7">
        <v>19169.96</v>
      </c>
      <c r="J142" s="8">
        <v>0</v>
      </c>
      <c r="K142" s="7">
        <v>0</v>
      </c>
    </row>
    <row r="143" spans="1:11">
      <c r="A143" s="6">
        <v>139</v>
      </c>
      <c r="B143" s="6" t="s">
        <v>11</v>
      </c>
      <c r="C143" s="6" t="s">
        <v>554</v>
      </c>
      <c r="D143" s="6" t="s">
        <v>555</v>
      </c>
      <c r="E143" s="6" t="s">
        <v>556</v>
      </c>
      <c r="F143" s="6" t="s">
        <v>557</v>
      </c>
      <c r="G143" s="7">
        <v>15181.08</v>
      </c>
      <c r="H143" s="7">
        <v>20064</v>
      </c>
      <c r="I143" s="7">
        <v>35245.08</v>
      </c>
      <c r="J143" s="8">
        <v>0</v>
      </c>
      <c r="K143" s="7">
        <v>0</v>
      </c>
    </row>
    <row r="144" spans="1:11">
      <c r="A144" s="6">
        <v>140</v>
      </c>
      <c r="B144" s="6" t="s">
        <v>558</v>
      </c>
      <c r="C144" s="6" t="s">
        <v>559</v>
      </c>
      <c r="D144" s="6" t="s">
        <v>560</v>
      </c>
      <c r="E144" s="6" t="s">
        <v>561</v>
      </c>
      <c r="F144" s="6" t="s">
        <v>562</v>
      </c>
      <c r="G144" s="7">
        <v>24482.639999999999</v>
      </c>
      <c r="H144" s="7">
        <v>29280</v>
      </c>
      <c r="I144" s="7">
        <v>53762.64</v>
      </c>
      <c r="J144" s="8">
        <v>0</v>
      </c>
      <c r="K144" s="7">
        <v>0</v>
      </c>
    </row>
    <row r="145" spans="1:11">
      <c r="A145" s="6">
        <v>141</v>
      </c>
      <c r="B145" s="6" t="s">
        <v>11</v>
      </c>
      <c r="C145" s="6" t="s">
        <v>563</v>
      </c>
      <c r="D145" s="6" t="s">
        <v>564</v>
      </c>
      <c r="E145" s="6" t="s">
        <v>565</v>
      </c>
      <c r="F145" s="6" t="s">
        <v>566</v>
      </c>
      <c r="G145" s="7">
        <v>12214.8</v>
      </c>
      <c r="H145" s="7">
        <v>22531.200000000001</v>
      </c>
      <c r="I145" s="7">
        <v>34746</v>
      </c>
      <c r="J145" s="8">
        <v>0</v>
      </c>
      <c r="K145" s="7">
        <v>0</v>
      </c>
    </row>
    <row r="146" spans="1:11">
      <c r="A146" s="6">
        <v>142</v>
      </c>
      <c r="B146" s="6" t="s">
        <v>385</v>
      </c>
      <c r="C146" s="6" t="s">
        <v>567</v>
      </c>
      <c r="D146" s="6" t="s">
        <v>568</v>
      </c>
      <c r="E146" s="6" t="s">
        <v>569</v>
      </c>
      <c r="F146" s="6" t="s">
        <v>570</v>
      </c>
      <c r="G146" s="7">
        <v>13722.96</v>
      </c>
      <c r="H146" s="7">
        <f>33078.4-2481.6</f>
        <v>30596.800000000003</v>
      </c>
      <c r="I146" s="7">
        <f>46801.36-2481.6</f>
        <v>44319.76</v>
      </c>
      <c r="J146" s="8">
        <v>2481.6</v>
      </c>
      <c r="K146" s="7">
        <v>0</v>
      </c>
    </row>
    <row r="147" spans="1:11">
      <c r="A147" s="6">
        <v>143</v>
      </c>
      <c r="B147" s="6" t="s">
        <v>11</v>
      </c>
      <c r="C147" s="6" t="s">
        <v>571</v>
      </c>
      <c r="D147" s="6" t="s">
        <v>572</v>
      </c>
      <c r="E147" s="6" t="s">
        <v>573</v>
      </c>
      <c r="F147" s="6" t="s">
        <v>574</v>
      </c>
      <c r="G147" s="7">
        <v>12276.72</v>
      </c>
      <c r="H147" s="7">
        <v>22632</v>
      </c>
      <c r="I147" s="7">
        <v>34908.720000000001</v>
      </c>
      <c r="J147" s="8">
        <v>0</v>
      </c>
      <c r="K147" s="7">
        <v>0</v>
      </c>
    </row>
    <row r="148" spans="1:11">
      <c r="A148" s="6">
        <v>144</v>
      </c>
      <c r="B148" s="6" t="s">
        <v>11</v>
      </c>
      <c r="C148" s="6" t="s">
        <v>575</v>
      </c>
      <c r="D148" s="6" t="s">
        <v>576</v>
      </c>
      <c r="E148" s="6" t="s">
        <v>577</v>
      </c>
      <c r="F148" s="6" t="s">
        <v>578</v>
      </c>
      <c r="G148" s="7">
        <v>21682.68</v>
      </c>
      <c r="H148" s="7">
        <v>31915.200000000001</v>
      </c>
      <c r="I148" s="7">
        <v>53597.88</v>
      </c>
      <c r="J148" s="8">
        <v>0</v>
      </c>
      <c r="K148" s="7">
        <v>0</v>
      </c>
    </row>
    <row r="149" spans="1:11">
      <c r="A149" s="6">
        <v>145</v>
      </c>
      <c r="B149" s="6" t="s">
        <v>11</v>
      </c>
      <c r="C149" s="6" t="s">
        <v>579</v>
      </c>
      <c r="D149" s="6" t="s">
        <v>580</v>
      </c>
      <c r="E149" s="6" t="s">
        <v>581</v>
      </c>
      <c r="F149" s="6" t="s">
        <v>582</v>
      </c>
      <c r="G149" s="7">
        <v>21229.68</v>
      </c>
      <c r="H149" s="7">
        <v>29496</v>
      </c>
      <c r="I149" s="7">
        <v>50725.68</v>
      </c>
      <c r="J149" s="8">
        <v>0</v>
      </c>
      <c r="K149" s="7">
        <v>0</v>
      </c>
    </row>
    <row r="150" spans="1:11">
      <c r="A150" s="6">
        <v>146</v>
      </c>
      <c r="B150" s="6" t="s">
        <v>16</v>
      </c>
      <c r="C150" s="6" t="s">
        <v>583</v>
      </c>
      <c r="D150" s="6" t="s">
        <v>584</v>
      </c>
      <c r="E150" s="6" t="s">
        <v>585</v>
      </c>
      <c r="F150" s="6" t="s">
        <v>586</v>
      </c>
      <c r="G150" s="7">
        <v>25656.959999999999</v>
      </c>
      <c r="H150" s="7">
        <v>33070.400000000001</v>
      </c>
      <c r="I150" s="7">
        <v>58727.360000000001</v>
      </c>
      <c r="J150" s="8">
        <v>0</v>
      </c>
      <c r="K150" s="7">
        <v>52.8</v>
      </c>
    </row>
    <row r="151" spans="1:11">
      <c r="A151" s="6">
        <v>147</v>
      </c>
      <c r="B151" s="6" t="s">
        <v>11</v>
      </c>
      <c r="C151" s="6" t="s">
        <v>587</v>
      </c>
      <c r="D151" s="6" t="s">
        <v>588</v>
      </c>
      <c r="E151" s="6" t="s">
        <v>589</v>
      </c>
      <c r="F151" s="6" t="s">
        <v>590</v>
      </c>
      <c r="G151" s="7">
        <v>9681</v>
      </c>
      <c r="H151" s="7">
        <v>20468</v>
      </c>
      <c r="I151" s="7">
        <v>30149</v>
      </c>
      <c r="J151" s="8">
        <v>0</v>
      </c>
      <c r="K151" s="7">
        <v>0</v>
      </c>
    </row>
    <row r="152" spans="1:11">
      <c r="A152" s="6">
        <v>148</v>
      </c>
      <c r="B152" s="6" t="s">
        <v>11</v>
      </c>
      <c r="C152" s="6" t="s">
        <v>591</v>
      </c>
      <c r="D152" s="6" t="s">
        <v>592</v>
      </c>
      <c r="E152" s="6" t="s">
        <v>593</v>
      </c>
      <c r="F152" s="6" t="s">
        <v>594</v>
      </c>
      <c r="G152" s="7">
        <v>14448.12</v>
      </c>
      <c r="H152" s="7">
        <v>24912</v>
      </c>
      <c r="I152" s="7">
        <v>39360.120000000003</v>
      </c>
      <c r="J152" s="8">
        <v>0</v>
      </c>
      <c r="K152" s="7">
        <v>0</v>
      </c>
    </row>
    <row r="153" spans="1:11">
      <c r="A153" s="6">
        <v>149</v>
      </c>
      <c r="B153" s="6" t="s">
        <v>11</v>
      </c>
      <c r="C153" s="6" t="s">
        <v>595</v>
      </c>
      <c r="D153" s="6" t="s">
        <v>596</v>
      </c>
      <c r="E153" s="6" t="s">
        <v>597</v>
      </c>
      <c r="F153" s="6" t="s">
        <v>598</v>
      </c>
      <c r="G153" s="7">
        <v>9963.84</v>
      </c>
      <c r="H153" s="7">
        <v>22376</v>
      </c>
      <c r="I153" s="7">
        <v>32339.84</v>
      </c>
      <c r="J153" s="8">
        <v>0</v>
      </c>
      <c r="K153" s="7">
        <v>0</v>
      </c>
    </row>
    <row r="154" spans="1:11">
      <c r="A154" s="6">
        <v>150</v>
      </c>
      <c r="B154" s="6" t="s">
        <v>11</v>
      </c>
      <c r="C154" s="6" t="s">
        <v>599</v>
      </c>
      <c r="D154" s="6" t="s">
        <v>600</v>
      </c>
      <c r="E154" s="6" t="s">
        <v>601</v>
      </c>
      <c r="F154" s="6" t="s">
        <v>602</v>
      </c>
      <c r="G154" s="7">
        <v>14634</v>
      </c>
      <c r="H154" s="7">
        <v>24921.599999999999</v>
      </c>
      <c r="I154" s="7">
        <v>39555.599999999999</v>
      </c>
      <c r="J154" s="8">
        <v>0</v>
      </c>
      <c r="K154" s="7">
        <v>0</v>
      </c>
    </row>
    <row r="155" spans="1:11">
      <c r="A155" s="6">
        <v>151</v>
      </c>
      <c r="B155" s="6" t="s">
        <v>11</v>
      </c>
      <c r="C155" s="6" t="s">
        <v>603</v>
      </c>
      <c r="D155" s="6" t="s">
        <v>604</v>
      </c>
      <c r="E155" s="6" t="s">
        <v>605</v>
      </c>
      <c r="F155" s="6" t="s">
        <v>606</v>
      </c>
      <c r="G155" s="7">
        <v>19348.8</v>
      </c>
      <c r="H155" s="7">
        <v>28512</v>
      </c>
      <c r="I155" s="7">
        <v>47860.800000000003</v>
      </c>
      <c r="J155" s="8">
        <v>0</v>
      </c>
      <c r="K155" s="7">
        <v>0</v>
      </c>
    </row>
    <row r="156" spans="1:11">
      <c r="A156" s="6">
        <v>152</v>
      </c>
      <c r="B156" s="6" t="s">
        <v>11</v>
      </c>
      <c r="C156" s="6" t="s">
        <v>607</v>
      </c>
      <c r="D156" s="6" t="s">
        <v>608</v>
      </c>
      <c r="E156" s="6" t="s">
        <v>609</v>
      </c>
      <c r="F156" s="6" t="s">
        <v>610</v>
      </c>
      <c r="G156" s="7">
        <v>14785.8</v>
      </c>
      <c r="H156" s="7">
        <v>23265.599999999999</v>
      </c>
      <c r="I156" s="7">
        <v>38051.4</v>
      </c>
      <c r="J156" s="8">
        <v>0</v>
      </c>
      <c r="K156" s="7">
        <v>0</v>
      </c>
    </row>
    <row r="157" spans="1:11">
      <c r="A157" s="6">
        <v>153</v>
      </c>
      <c r="B157" s="6" t="s">
        <v>11</v>
      </c>
      <c r="C157" s="6" t="s">
        <v>611</v>
      </c>
      <c r="D157" s="6" t="s">
        <v>612</v>
      </c>
      <c r="E157" s="6" t="s">
        <v>613</v>
      </c>
      <c r="F157" s="6" t="s">
        <v>614</v>
      </c>
      <c r="G157" s="7">
        <v>16753.32</v>
      </c>
      <c r="H157" s="7">
        <v>20478.400000000001</v>
      </c>
      <c r="I157" s="7">
        <v>37231.72</v>
      </c>
      <c r="J157" s="8">
        <v>0</v>
      </c>
      <c r="K157" s="7">
        <v>0</v>
      </c>
    </row>
    <row r="158" spans="1:11">
      <c r="A158" s="6">
        <v>154</v>
      </c>
      <c r="B158" s="6" t="s">
        <v>29</v>
      </c>
      <c r="C158" s="6" t="s">
        <v>615</v>
      </c>
      <c r="D158" s="6" t="s">
        <v>616</v>
      </c>
      <c r="E158" s="6" t="s">
        <v>617</v>
      </c>
      <c r="F158" s="6" t="s">
        <v>618</v>
      </c>
      <c r="G158" s="7">
        <v>9549.24</v>
      </c>
      <c r="H158" s="7">
        <v>18176.400000000001</v>
      </c>
      <c r="I158" s="7">
        <v>27725.64</v>
      </c>
      <c r="J158" s="8">
        <v>0</v>
      </c>
      <c r="K158" s="7">
        <v>0</v>
      </c>
    </row>
    <row r="159" spans="1:11">
      <c r="A159" s="6">
        <v>155</v>
      </c>
      <c r="B159" s="6" t="s">
        <v>11</v>
      </c>
      <c r="C159" s="6" t="s">
        <v>619</v>
      </c>
      <c r="D159" s="6" t="s">
        <v>620</v>
      </c>
      <c r="E159" s="6" t="s">
        <v>621</v>
      </c>
      <c r="F159" s="6" t="s">
        <v>622</v>
      </c>
      <c r="G159" s="7">
        <v>11360.76</v>
      </c>
      <c r="H159" s="7">
        <v>21872</v>
      </c>
      <c r="I159" s="7">
        <v>33232.76</v>
      </c>
      <c r="J159" s="8">
        <v>0</v>
      </c>
      <c r="K159" s="7">
        <v>0</v>
      </c>
    </row>
    <row r="160" spans="1:11">
      <c r="A160" s="6">
        <v>156</v>
      </c>
      <c r="B160" s="6" t="s">
        <v>11</v>
      </c>
      <c r="C160" s="6" t="s">
        <v>623</v>
      </c>
      <c r="D160" s="6" t="s">
        <v>624</v>
      </c>
      <c r="E160" s="6" t="s">
        <v>625</v>
      </c>
      <c r="F160" s="6" t="s">
        <v>626</v>
      </c>
      <c r="G160" s="7">
        <v>7455</v>
      </c>
      <c r="H160" s="7">
        <v>9861.2000000000007</v>
      </c>
      <c r="I160" s="7">
        <v>17316.2</v>
      </c>
      <c r="J160" s="8">
        <v>0</v>
      </c>
      <c r="K160" s="7">
        <v>158.4</v>
      </c>
    </row>
    <row r="161" spans="1:11">
      <c r="A161" s="6">
        <v>157</v>
      </c>
      <c r="B161" s="6" t="s">
        <v>11</v>
      </c>
      <c r="C161" s="6" t="s">
        <v>627</v>
      </c>
      <c r="D161" s="6" t="s">
        <v>628</v>
      </c>
      <c r="E161" s="6" t="s">
        <v>629</v>
      </c>
      <c r="F161" s="6" t="s">
        <v>630</v>
      </c>
      <c r="G161" s="7">
        <v>18253.439999999999</v>
      </c>
      <c r="H161" s="7">
        <v>35772.800000000003</v>
      </c>
      <c r="I161" s="7">
        <v>54026.239999999998</v>
      </c>
      <c r="J161" s="8">
        <v>0</v>
      </c>
      <c r="K161" s="7">
        <v>52.8</v>
      </c>
    </row>
    <row r="162" spans="1:11">
      <c r="A162" s="6">
        <v>158</v>
      </c>
      <c r="B162" s="6" t="s">
        <v>11</v>
      </c>
      <c r="C162" s="6" t="s">
        <v>631</v>
      </c>
      <c r="D162" s="6" t="s">
        <v>632</v>
      </c>
      <c r="E162" s="6" t="s">
        <v>633</v>
      </c>
      <c r="F162" s="6" t="s">
        <v>634</v>
      </c>
      <c r="G162" s="7">
        <v>8297.4</v>
      </c>
      <c r="H162" s="7">
        <v>17108</v>
      </c>
      <c r="I162" s="7">
        <v>25405.4</v>
      </c>
      <c r="J162" s="8">
        <v>0</v>
      </c>
      <c r="K162" s="7">
        <v>0</v>
      </c>
    </row>
    <row r="163" spans="1:11">
      <c r="A163" s="6">
        <v>159</v>
      </c>
      <c r="B163" s="6" t="s">
        <v>11</v>
      </c>
      <c r="C163" s="6" t="s">
        <v>158</v>
      </c>
      <c r="D163" s="6" t="s">
        <v>159</v>
      </c>
      <c r="E163" s="6" t="s">
        <v>635</v>
      </c>
      <c r="F163" s="6" t="s">
        <v>161</v>
      </c>
      <c r="G163" s="7">
        <v>15429.12</v>
      </c>
      <c r="H163" s="7">
        <v>20020</v>
      </c>
      <c r="I163" s="7">
        <v>35449.120000000003</v>
      </c>
      <c r="J163" s="8">
        <v>0</v>
      </c>
      <c r="K163" s="7">
        <v>0</v>
      </c>
    </row>
    <row r="164" spans="1:11">
      <c r="A164" s="6">
        <v>160</v>
      </c>
      <c r="B164" s="6" t="s">
        <v>558</v>
      </c>
      <c r="C164" s="6" t="s">
        <v>636</v>
      </c>
      <c r="D164" s="6" t="s">
        <v>637</v>
      </c>
      <c r="E164" s="6" t="s">
        <v>638</v>
      </c>
      <c r="F164" s="6" t="s">
        <v>639</v>
      </c>
      <c r="G164" s="7">
        <v>9590.0400000000009</v>
      </c>
      <c r="H164" s="7">
        <v>20480</v>
      </c>
      <c r="I164" s="7">
        <v>30070.04</v>
      </c>
      <c r="J164" s="8">
        <v>0</v>
      </c>
      <c r="K164" s="7">
        <v>0</v>
      </c>
    </row>
    <row r="165" spans="1:11">
      <c r="A165" s="6">
        <v>161</v>
      </c>
      <c r="B165" s="6" t="s">
        <v>11</v>
      </c>
      <c r="C165" s="6" t="s">
        <v>640</v>
      </c>
      <c r="D165" s="6" t="s">
        <v>641</v>
      </c>
      <c r="E165" s="6" t="s">
        <v>642</v>
      </c>
      <c r="F165" s="6" t="s">
        <v>643</v>
      </c>
      <c r="G165" s="7">
        <v>16506.84</v>
      </c>
      <c r="H165" s="7">
        <v>29068.799999999999</v>
      </c>
      <c r="I165" s="7">
        <v>45575.64</v>
      </c>
      <c r="J165" s="8">
        <v>0</v>
      </c>
      <c r="K165" s="7">
        <v>0</v>
      </c>
    </row>
    <row r="166" spans="1:11">
      <c r="A166" s="6">
        <v>162</v>
      </c>
      <c r="B166" s="6" t="s">
        <v>11</v>
      </c>
      <c r="C166" s="6" t="s">
        <v>644</v>
      </c>
      <c r="D166" s="6" t="s">
        <v>645</v>
      </c>
      <c r="E166" s="6" t="s">
        <v>646</v>
      </c>
      <c r="F166" s="6" t="s">
        <v>647</v>
      </c>
      <c r="G166" s="7">
        <v>13143</v>
      </c>
      <c r="H166" s="7">
        <v>24792</v>
      </c>
      <c r="I166" s="7">
        <v>37935</v>
      </c>
      <c r="J166" s="8">
        <v>0</v>
      </c>
      <c r="K166" s="7">
        <v>0</v>
      </c>
    </row>
    <row r="167" spans="1:11">
      <c r="A167" s="6">
        <v>163</v>
      </c>
      <c r="B167" s="6" t="s">
        <v>11</v>
      </c>
      <c r="C167" s="6" t="s">
        <v>648</v>
      </c>
      <c r="D167" s="6" t="s">
        <v>649</v>
      </c>
      <c r="E167" s="6" t="s">
        <v>650</v>
      </c>
      <c r="F167" s="6" t="s">
        <v>651</v>
      </c>
      <c r="G167" s="7">
        <v>12349.2</v>
      </c>
      <c r="H167" s="7">
        <v>20491.2</v>
      </c>
      <c r="I167" s="7">
        <v>32840.400000000001</v>
      </c>
      <c r="J167" s="8">
        <v>0</v>
      </c>
      <c r="K167" s="7">
        <v>0</v>
      </c>
    </row>
    <row r="168" spans="1:11">
      <c r="A168" s="6">
        <v>164</v>
      </c>
      <c r="B168" s="6" t="s">
        <v>11</v>
      </c>
      <c r="C168" s="6" t="s">
        <v>652</v>
      </c>
      <c r="D168" s="6" t="s">
        <v>653</v>
      </c>
      <c r="E168" s="6" t="s">
        <v>654</v>
      </c>
      <c r="F168" s="6" t="s">
        <v>655</v>
      </c>
      <c r="G168" s="7">
        <v>12453.96</v>
      </c>
      <c r="H168" s="7">
        <v>20139.2</v>
      </c>
      <c r="I168" s="7">
        <v>32593.16</v>
      </c>
      <c r="J168" s="8">
        <v>0</v>
      </c>
      <c r="K168" s="7">
        <v>0</v>
      </c>
    </row>
    <row r="169" spans="1:11">
      <c r="A169" s="6">
        <v>165</v>
      </c>
      <c r="B169" s="6" t="s">
        <v>11</v>
      </c>
      <c r="C169" s="6" t="s">
        <v>656</v>
      </c>
      <c r="D169" s="6" t="s">
        <v>657</v>
      </c>
      <c r="E169" s="6" t="s">
        <v>658</v>
      </c>
      <c r="F169" s="6" t="s">
        <v>659</v>
      </c>
      <c r="G169" s="7">
        <v>8558.4</v>
      </c>
      <c r="H169" s="7">
        <v>14630.4</v>
      </c>
      <c r="I169" s="7">
        <v>23188.799999999999</v>
      </c>
      <c r="J169" s="8">
        <v>0</v>
      </c>
      <c r="K169" s="7">
        <v>0</v>
      </c>
    </row>
    <row r="170" spans="1:11">
      <c r="A170" s="6">
        <v>166</v>
      </c>
      <c r="B170" s="6" t="s">
        <v>11</v>
      </c>
      <c r="C170" s="6" t="s">
        <v>660</v>
      </c>
      <c r="D170" s="6" t="s">
        <v>661</v>
      </c>
      <c r="E170" s="6" t="s">
        <v>662</v>
      </c>
      <c r="F170" s="6" t="s">
        <v>663</v>
      </c>
      <c r="G170" s="7">
        <v>11827.2</v>
      </c>
      <c r="H170" s="7">
        <v>21278.400000000001</v>
      </c>
      <c r="I170" s="7">
        <v>33105.599999999999</v>
      </c>
      <c r="J170" s="8">
        <v>0</v>
      </c>
      <c r="K170" s="7">
        <v>0</v>
      </c>
    </row>
    <row r="171" spans="1:11">
      <c r="A171" s="6">
        <v>167</v>
      </c>
      <c r="B171" s="6" t="s">
        <v>11</v>
      </c>
      <c r="C171" s="6" t="s">
        <v>664</v>
      </c>
      <c r="D171" s="6" t="s">
        <v>665</v>
      </c>
      <c r="E171" s="6" t="s">
        <v>666</v>
      </c>
      <c r="F171" s="6" t="s">
        <v>667</v>
      </c>
      <c r="G171" s="7">
        <v>20588.16</v>
      </c>
      <c r="H171" s="7">
        <v>32292.799999999999</v>
      </c>
      <c r="I171" s="7">
        <v>52880.959999999999</v>
      </c>
      <c r="J171" s="8">
        <v>0</v>
      </c>
      <c r="K171" s="7">
        <v>0</v>
      </c>
    </row>
    <row r="172" spans="1:11">
      <c r="A172" s="6">
        <v>168</v>
      </c>
      <c r="B172" s="6" t="s">
        <v>11</v>
      </c>
      <c r="C172" s="6" t="s">
        <v>668</v>
      </c>
      <c r="D172" s="6" t="s">
        <v>669</v>
      </c>
      <c r="E172" s="6" t="s">
        <v>670</v>
      </c>
      <c r="F172" s="6" t="s">
        <v>671</v>
      </c>
      <c r="G172" s="7">
        <v>7606.68</v>
      </c>
      <c r="H172" s="7">
        <v>15696</v>
      </c>
      <c r="I172" s="7">
        <v>23302.68</v>
      </c>
      <c r="J172" s="8">
        <v>0</v>
      </c>
      <c r="K172" s="7">
        <v>0</v>
      </c>
    </row>
    <row r="173" spans="1:11">
      <c r="A173" s="6">
        <v>169</v>
      </c>
      <c r="B173" s="6" t="s">
        <v>11</v>
      </c>
      <c r="C173" s="6" t="s">
        <v>672</v>
      </c>
      <c r="D173" s="6" t="s">
        <v>673</v>
      </c>
      <c r="E173" s="6" t="s">
        <v>674</v>
      </c>
      <c r="F173" s="6" t="s">
        <v>675</v>
      </c>
      <c r="G173" s="7">
        <v>17223.72</v>
      </c>
      <c r="H173" s="7">
        <v>29150.400000000001</v>
      </c>
      <c r="I173" s="7">
        <v>46374.12</v>
      </c>
      <c r="J173" s="8">
        <v>0</v>
      </c>
      <c r="K173" s="7">
        <v>0</v>
      </c>
    </row>
    <row r="174" spans="1:11">
      <c r="A174" s="6">
        <v>170</v>
      </c>
      <c r="B174" s="6" t="s">
        <v>11</v>
      </c>
      <c r="C174" s="6" t="s">
        <v>676</v>
      </c>
      <c r="D174" s="6" t="s">
        <v>677</v>
      </c>
      <c r="E174" s="6" t="s">
        <v>678</v>
      </c>
      <c r="F174" s="6" t="s">
        <v>679</v>
      </c>
      <c r="G174" s="7">
        <v>10895.28</v>
      </c>
      <c r="H174" s="7">
        <v>14811.2</v>
      </c>
      <c r="I174" s="7">
        <v>25706.48</v>
      </c>
      <c r="J174" s="8">
        <v>0</v>
      </c>
      <c r="K174" s="7">
        <v>0</v>
      </c>
    </row>
    <row r="175" spans="1:11">
      <c r="A175" s="6">
        <v>171</v>
      </c>
      <c r="B175" s="6" t="s">
        <v>11</v>
      </c>
      <c r="C175" s="6" t="s">
        <v>680</v>
      </c>
      <c r="D175" s="6" t="s">
        <v>681</v>
      </c>
      <c r="E175" s="6" t="s">
        <v>682</v>
      </c>
      <c r="F175" s="6" t="s">
        <v>683</v>
      </c>
      <c r="G175" s="7">
        <v>15406.8</v>
      </c>
      <c r="H175" s="7">
        <v>30060.799999999999</v>
      </c>
      <c r="I175" s="7">
        <v>45467.6</v>
      </c>
      <c r="J175" s="8">
        <v>0</v>
      </c>
      <c r="K175" s="7">
        <v>0</v>
      </c>
    </row>
    <row r="176" spans="1:11">
      <c r="A176" s="6">
        <v>172</v>
      </c>
      <c r="B176" s="6" t="s">
        <v>29</v>
      </c>
      <c r="C176" s="6" t="s">
        <v>684</v>
      </c>
      <c r="D176" s="6" t="s">
        <v>685</v>
      </c>
      <c r="E176" s="6" t="s">
        <v>686</v>
      </c>
      <c r="F176" s="6" t="s">
        <v>687</v>
      </c>
      <c r="G176" s="7">
        <v>24455.52</v>
      </c>
      <c r="H176" s="7">
        <v>35654.400000000001</v>
      </c>
      <c r="I176" s="7">
        <v>60109.919999999998</v>
      </c>
      <c r="J176" s="8">
        <v>0</v>
      </c>
      <c r="K176" s="7">
        <v>0</v>
      </c>
    </row>
    <row r="177" spans="1:11">
      <c r="A177" s="6">
        <v>173</v>
      </c>
      <c r="B177" s="6" t="s">
        <v>558</v>
      </c>
      <c r="C177" s="6" t="s">
        <v>688</v>
      </c>
      <c r="D177" s="6" t="s">
        <v>689</v>
      </c>
      <c r="E177" s="6" t="s">
        <v>690</v>
      </c>
      <c r="F177" s="6" t="s">
        <v>691</v>
      </c>
      <c r="G177" s="7">
        <v>16937.88</v>
      </c>
      <c r="H177" s="7">
        <v>29812.799999999999</v>
      </c>
      <c r="I177" s="7">
        <v>46750.68</v>
      </c>
      <c r="J177" s="8">
        <v>0</v>
      </c>
      <c r="K177" s="7">
        <v>0</v>
      </c>
    </row>
    <row r="178" spans="1:11">
      <c r="A178" s="6">
        <v>174</v>
      </c>
      <c r="B178" s="6" t="s">
        <v>16</v>
      </c>
      <c r="C178" s="6" t="s">
        <v>692</v>
      </c>
      <c r="D178" s="6" t="s">
        <v>693</v>
      </c>
      <c r="E178" s="6" t="s">
        <v>694</v>
      </c>
      <c r="F178" s="6" t="s">
        <v>695</v>
      </c>
      <c r="G178" s="7">
        <v>8918.0400000000009</v>
      </c>
      <c r="H178" s="7">
        <v>9816</v>
      </c>
      <c r="I178" s="7">
        <v>18734.04</v>
      </c>
      <c r="J178" s="8">
        <v>0</v>
      </c>
      <c r="K178" s="7">
        <v>0</v>
      </c>
    </row>
    <row r="179" spans="1:11">
      <c r="A179" s="6">
        <v>175</v>
      </c>
      <c r="B179" s="6" t="s">
        <v>11</v>
      </c>
      <c r="C179" s="6" t="s">
        <v>696</v>
      </c>
      <c r="D179" s="6" t="s">
        <v>697</v>
      </c>
      <c r="E179" s="6" t="s">
        <v>698</v>
      </c>
      <c r="F179" s="6" t="s">
        <v>699</v>
      </c>
      <c r="G179" s="7">
        <v>11314.92</v>
      </c>
      <c r="H179" s="7">
        <v>17920</v>
      </c>
      <c r="I179" s="7">
        <v>29234.92</v>
      </c>
      <c r="J179" s="8">
        <v>0</v>
      </c>
      <c r="K179" s="7">
        <v>44</v>
      </c>
    </row>
    <row r="180" spans="1:11">
      <c r="A180" s="6">
        <v>176</v>
      </c>
      <c r="B180" s="6" t="s">
        <v>11</v>
      </c>
      <c r="C180" s="6" t="s">
        <v>700</v>
      </c>
      <c r="D180" s="6" t="s">
        <v>701</v>
      </c>
      <c r="E180" s="6" t="s">
        <v>702</v>
      </c>
      <c r="F180" s="6" t="s">
        <v>703</v>
      </c>
      <c r="G180" s="7">
        <v>14546.4</v>
      </c>
      <c r="H180" s="7">
        <v>27619.200000000001</v>
      </c>
      <c r="I180" s="7">
        <v>42165.599999999999</v>
      </c>
      <c r="J180" s="8">
        <v>0</v>
      </c>
      <c r="K180" s="7">
        <v>0</v>
      </c>
    </row>
    <row r="181" spans="1:11">
      <c r="A181" s="6">
        <v>177</v>
      </c>
      <c r="B181" s="6" t="s">
        <v>11</v>
      </c>
      <c r="C181" s="6" t="s">
        <v>704</v>
      </c>
      <c r="D181" s="6" t="s">
        <v>705</v>
      </c>
      <c r="E181" s="6" t="s">
        <v>706</v>
      </c>
      <c r="F181" s="6" t="s">
        <v>707</v>
      </c>
      <c r="G181" s="7">
        <v>16921.560000000001</v>
      </c>
      <c r="H181" s="7">
        <v>24801.599999999999</v>
      </c>
      <c r="I181" s="7">
        <v>41723.160000000003</v>
      </c>
      <c r="J181" s="8">
        <v>0</v>
      </c>
      <c r="K181" s="7">
        <v>0</v>
      </c>
    </row>
    <row r="182" spans="1:11">
      <c r="A182" s="6">
        <v>178</v>
      </c>
      <c r="B182" s="6" t="s">
        <v>708</v>
      </c>
      <c r="C182" s="6" t="s">
        <v>709</v>
      </c>
      <c r="D182" s="6" t="s">
        <v>710</v>
      </c>
      <c r="E182" s="6" t="s">
        <v>711</v>
      </c>
      <c r="F182" s="6" t="s">
        <v>712</v>
      </c>
      <c r="G182" s="7">
        <v>9380.8799999999992</v>
      </c>
      <c r="H182" s="7">
        <v>22340</v>
      </c>
      <c r="I182" s="7">
        <v>31720.880000000001</v>
      </c>
      <c r="J182" s="8">
        <v>0</v>
      </c>
      <c r="K182" s="7">
        <v>0</v>
      </c>
    </row>
    <row r="183" spans="1:11">
      <c r="A183" s="6">
        <v>179</v>
      </c>
      <c r="B183" s="6" t="s">
        <v>11</v>
      </c>
      <c r="C183" s="6" t="s">
        <v>467</v>
      </c>
      <c r="D183" s="6" t="s">
        <v>468</v>
      </c>
      <c r="E183" s="6" t="s">
        <v>713</v>
      </c>
      <c r="F183" s="6" t="s">
        <v>470</v>
      </c>
      <c r="G183" s="7">
        <v>22831.08</v>
      </c>
      <c r="H183" s="7">
        <v>39372.800000000003</v>
      </c>
      <c r="I183" s="7">
        <v>62203.88</v>
      </c>
      <c r="J183" s="8">
        <v>0</v>
      </c>
      <c r="K183" s="7">
        <v>0</v>
      </c>
    </row>
    <row r="184" spans="1:11">
      <c r="A184" s="6">
        <v>180</v>
      </c>
      <c r="B184" s="6" t="s">
        <v>11</v>
      </c>
      <c r="C184" s="6" t="s">
        <v>714</v>
      </c>
      <c r="D184" s="6" t="s">
        <v>715</v>
      </c>
      <c r="E184" s="6" t="s">
        <v>716</v>
      </c>
      <c r="F184" s="6" t="s">
        <v>717</v>
      </c>
      <c r="G184" s="7">
        <v>13022.04</v>
      </c>
      <c r="H184" s="7">
        <v>15812.8</v>
      </c>
      <c r="I184" s="7">
        <v>28834.84</v>
      </c>
      <c r="J184" s="8">
        <v>0</v>
      </c>
      <c r="K184" s="7">
        <v>0</v>
      </c>
    </row>
    <row r="185" spans="1:11">
      <c r="A185" s="6">
        <v>181</v>
      </c>
      <c r="B185" s="6" t="s">
        <v>11</v>
      </c>
      <c r="C185" s="6" t="s">
        <v>718</v>
      </c>
      <c r="D185" s="6" t="s">
        <v>719</v>
      </c>
      <c r="E185" s="6" t="s">
        <v>720</v>
      </c>
      <c r="F185" s="6" t="s">
        <v>721</v>
      </c>
      <c r="G185" s="7">
        <v>20748</v>
      </c>
      <c r="H185" s="7">
        <v>31027.200000000001</v>
      </c>
      <c r="I185" s="7">
        <v>51775.199999999997</v>
      </c>
      <c r="J185" s="8">
        <v>0</v>
      </c>
      <c r="K185" s="7">
        <v>0</v>
      </c>
    </row>
    <row r="186" spans="1:11">
      <c r="A186" s="6">
        <v>182</v>
      </c>
      <c r="B186" s="6" t="s">
        <v>11</v>
      </c>
      <c r="C186" s="6" t="s">
        <v>722</v>
      </c>
      <c r="D186" s="6" t="s">
        <v>723</v>
      </c>
      <c r="E186" s="6" t="s">
        <v>724</v>
      </c>
      <c r="F186" s="6" t="s">
        <v>725</v>
      </c>
      <c r="G186" s="7">
        <v>21177.360000000001</v>
      </c>
      <c r="H186" s="7">
        <v>32441.599999999999</v>
      </c>
      <c r="I186" s="7">
        <v>53618.96</v>
      </c>
      <c r="J186" s="8">
        <v>0</v>
      </c>
      <c r="K186" s="7">
        <v>0</v>
      </c>
    </row>
    <row r="187" spans="1:11">
      <c r="A187" s="6">
        <v>183</v>
      </c>
      <c r="B187" s="6" t="s">
        <v>11</v>
      </c>
      <c r="C187" s="6" t="s">
        <v>726</v>
      </c>
      <c r="D187" s="6" t="s">
        <v>727</v>
      </c>
      <c r="E187" s="6" t="s">
        <v>728</v>
      </c>
      <c r="F187" s="6" t="s">
        <v>729</v>
      </c>
      <c r="G187" s="7">
        <v>8791.68</v>
      </c>
      <c r="H187" s="7">
        <v>18600</v>
      </c>
      <c r="I187" s="7">
        <v>27391.68</v>
      </c>
      <c r="J187" s="8">
        <v>0</v>
      </c>
      <c r="K187" s="7">
        <v>0</v>
      </c>
    </row>
    <row r="188" spans="1:11">
      <c r="A188" s="6">
        <v>184</v>
      </c>
      <c r="B188" s="6" t="s">
        <v>11</v>
      </c>
      <c r="C188" s="6" t="s">
        <v>730</v>
      </c>
      <c r="D188" s="6" t="s">
        <v>731</v>
      </c>
      <c r="E188" s="6" t="s">
        <v>732</v>
      </c>
      <c r="F188" s="6" t="s">
        <v>733</v>
      </c>
      <c r="G188" s="7">
        <v>8489.0400000000009</v>
      </c>
      <c r="H188" s="7">
        <v>14460</v>
      </c>
      <c r="I188" s="7">
        <v>22949.040000000001</v>
      </c>
      <c r="J188" s="8">
        <v>0</v>
      </c>
      <c r="K188" s="7">
        <v>0</v>
      </c>
    </row>
    <row r="189" spans="1:11">
      <c r="A189" s="6">
        <v>185</v>
      </c>
      <c r="B189" s="6" t="s">
        <v>11</v>
      </c>
      <c r="C189" s="6" t="s">
        <v>734</v>
      </c>
      <c r="D189" s="6" t="s">
        <v>735</v>
      </c>
      <c r="E189" s="6" t="s">
        <v>736</v>
      </c>
      <c r="F189" s="6" t="s">
        <v>737</v>
      </c>
      <c r="G189" s="7">
        <v>20875.8</v>
      </c>
      <c r="H189" s="7">
        <v>30700.799999999999</v>
      </c>
      <c r="I189" s="7">
        <v>51576.6</v>
      </c>
      <c r="J189" s="8">
        <v>0</v>
      </c>
      <c r="K189" s="7">
        <v>0</v>
      </c>
    </row>
    <row r="190" spans="1:11">
      <c r="A190" s="6">
        <v>186</v>
      </c>
      <c r="B190" s="6" t="s">
        <v>11</v>
      </c>
      <c r="C190" s="6" t="s">
        <v>738</v>
      </c>
      <c r="D190" s="6" t="s">
        <v>739</v>
      </c>
      <c r="E190" s="6" t="s">
        <v>740</v>
      </c>
      <c r="F190" s="6" t="s">
        <v>741</v>
      </c>
      <c r="G190" s="7">
        <v>18368.52</v>
      </c>
      <c r="H190" s="7">
        <v>30020</v>
      </c>
      <c r="I190" s="7">
        <v>48388.52</v>
      </c>
      <c r="J190" s="8">
        <v>0</v>
      </c>
      <c r="K190" s="7">
        <v>0</v>
      </c>
    </row>
    <row r="191" spans="1:11">
      <c r="A191" s="6">
        <v>187</v>
      </c>
      <c r="B191" s="6" t="s">
        <v>11</v>
      </c>
      <c r="C191" s="6" t="s">
        <v>742</v>
      </c>
      <c r="D191" s="6" t="s">
        <v>743</v>
      </c>
      <c r="E191" s="6" t="s">
        <v>744</v>
      </c>
      <c r="F191" s="6" t="s">
        <v>745</v>
      </c>
      <c r="G191" s="7">
        <v>15257.28</v>
      </c>
      <c r="H191" s="7">
        <v>29208</v>
      </c>
      <c r="I191" s="7">
        <v>44465.279999999999</v>
      </c>
      <c r="J191" s="8">
        <v>0</v>
      </c>
      <c r="K191" s="7">
        <v>0</v>
      </c>
    </row>
    <row r="192" spans="1:11">
      <c r="A192" s="6">
        <v>188</v>
      </c>
      <c r="B192" s="6" t="s">
        <v>11</v>
      </c>
      <c r="C192" s="6" t="s">
        <v>746</v>
      </c>
      <c r="D192" s="6" t="s">
        <v>747</v>
      </c>
      <c r="E192" s="6" t="s">
        <v>748</v>
      </c>
      <c r="F192" s="6" t="s">
        <v>749</v>
      </c>
      <c r="G192" s="7">
        <v>14264.88</v>
      </c>
      <c r="H192" s="7">
        <v>28488</v>
      </c>
      <c r="I192" s="7">
        <v>42752.88</v>
      </c>
      <c r="J192" s="8">
        <v>0</v>
      </c>
      <c r="K192" s="7">
        <v>0</v>
      </c>
    </row>
    <row r="193" spans="1:11">
      <c r="A193" s="6">
        <v>189</v>
      </c>
      <c r="B193" s="6" t="s">
        <v>11</v>
      </c>
      <c r="C193" s="6" t="s">
        <v>750</v>
      </c>
      <c r="D193" s="6" t="s">
        <v>751</v>
      </c>
      <c r="E193" s="6" t="s">
        <v>752</v>
      </c>
      <c r="F193" s="6" t="s">
        <v>753</v>
      </c>
      <c r="G193" s="7">
        <v>13414.56</v>
      </c>
      <c r="H193" s="7">
        <v>30283.200000000001</v>
      </c>
      <c r="I193" s="7">
        <v>43697.760000000002</v>
      </c>
      <c r="J193" s="8">
        <v>0</v>
      </c>
      <c r="K193" s="7">
        <v>0</v>
      </c>
    </row>
    <row r="194" spans="1:11">
      <c r="A194" s="6">
        <v>190</v>
      </c>
      <c r="B194" s="6" t="s">
        <v>11</v>
      </c>
      <c r="C194" s="6" t="s">
        <v>754</v>
      </c>
      <c r="D194" s="6" t="s">
        <v>755</v>
      </c>
      <c r="E194" s="6" t="s">
        <v>756</v>
      </c>
      <c r="F194" s="6" t="s">
        <v>757</v>
      </c>
      <c r="G194" s="7">
        <v>10007.040000000001</v>
      </c>
      <c r="H194" s="7">
        <v>22836</v>
      </c>
      <c r="I194" s="7">
        <v>32843.040000000001</v>
      </c>
      <c r="J194" s="8">
        <v>0</v>
      </c>
      <c r="K194" s="7">
        <v>0</v>
      </c>
    </row>
    <row r="195" spans="1:11">
      <c r="A195" s="6">
        <v>191</v>
      </c>
      <c r="B195" s="6" t="s">
        <v>11</v>
      </c>
      <c r="C195" s="6" t="s">
        <v>758</v>
      </c>
      <c r="D195" s="6" t="s">
        <v>759</v>
      </c>
      <c r="E195" s="6" t="s">
        <v>760</v>
      </c>
      <c r="F195" s="6" t="s">
        <v>761</v>
      </c>
      <c r="G195" s="7">
        <v>11592.48</v>
      </c>
      <c r="H195" s="7">
        <v>16843.2</v>
      </c>
      <c r="I195" s="7">
        <v>28435.68</v>
      </c>
      <c r="J195" s="8">
        <v>0</v>
      </c>
      <c r="K195" s="7">
        <v>0</v>
      </c>
    </row>
    <row r="196" spans="1:11">
      <c r="A196" s="6">
        <v>192</v>
      </c>
      <c r="B196" s="6" t="s">
        <v>11</v>
      </c>
      <c r="C196" s="6" t="s">
        <v>762</v>
      </c>
      <c r="D196" s="6" t="s">
        <v>763</v>
      </c>
      <c r="E196" s="6" t="s">
        <v>764</v>
      </c>
      <c r="F196" s="6" t="s">
        <v>765</v>
      </c>
      <c r="G196" s="7">
        <v>13424.52</v>
      </c>
      <c r="H196" s="7">
        <v>20755.2</v>
      </c>
      <c r="I196" s="7">
        <v>34179.72</v>
      </c>
      <c r="J196" s="8">
        <v>0</v>
      </c>
      <c r="K196" s="7">
        <v>0</v>
      </c>
    </row>
    <row r="197" spans="1:11">
      <c r="A197" s="6">
        <v>193</v>
      </c>
      <c r="B197" s="6" t="s">
        <v>11</v>
      </c>
      <c r="C197" s="6" t="s">
        <v>766</v>
      </c>
      <c r="D197" s="6" t="s">
        <v>767</v>
      </c>
      <c r="E197" s="6" t="s">
        <v>768</v>
      </c>
      <c r="F197" s="6" t="s">
        <v>769</v>
      </c>
      <c r="G197" s="7">
        <v>11822.4</v>
      </c>
      <c r="H197" s="7">
        <v>28868.799999999999</v>
      </c>
      <c r="I197" s="7">
        <v>40691.199999999997</v>
      </c>
      <c r="J197" s="8">
        <v>0</v>
      </c>
      <c r="K197" s="7">
        <v>0</v>
      </c>
    </row>
    <row r="198" spans="1:11">
      <c r="A198" s="6">
        <v>194</v>
      </c>
      <c r="B198" s="6" t="s">
        <v>11</v>
      </c>
      <c r="C198" s="6" t="s">
        <v>770</v>
      </c>
      <c r="D198" s="6" t="s">
        <v>771</v>
      </c>
      <c r="E198" s="6" t="s">
        <v>772</v>
      </c>
      <c r="F198" s="6" t="s">
        <v>773</v>
      </c>
      <c r="G198" s="7">
        <v>11206.68</v>
      </c>
      <c r="H198" s="7">
        <v>21232</v>
      </c>
      <c r="I198" s="7">
        <v>32438.68</v>
      </c>
      <c r="J198" s="8">
        <v>0</v>
      </c>
      <c r="K198" s="7">
        <v>0</v>
      </c>
    </row>
    <row r="199" spans="1:11">
      <c r="A199" s="6">
        <v>195</v>
      </c>
      <c r="B199" s="6" t="s">
        <v>11</v>
      </c>
      <c r="C199" s="6" t="s">
        <v>774</v>
      </c>
      <c r="D199" s="6" t="s">
        <v>775</v>
      </c>
      <c r="E199" s="6" t="s">
        <v>776</v>
      </c>
      <c r="F199" s="6" t="s">
        <v>777</v>
      </c>
      <c r="G199" s="7">
        <v>14835</v>
      </c>
      <c r="H199" s="7">
        <v>26520</v>
      </c>
      <c r="I199" s="7">
        <v>41355</v>
      </c>
      <c r="J199" s="8">
        <v>0</v>
      </c>
      <c r="K199" s="7">
        <v>52.8</v>
      </c>
    </row>
    <row r="200" spans="1:11">
      <c r="A200" s="6">
        <v>196</v>
      </c>
      <c r="B200" s="6" t="s">
        <v>11</v>
      </c>
      <c r="C200" s="6" t="s">
        <v>778</v>
      </c>
      <c r="D200" s="6" t="s">
        <v>779</v>
      </c>
      <c r="E200" s="6" t="s">
        <v>780</v>
      </c>
      <c r="F200" s="6" t="s">
        <v>781</v>
      </c>
      <c r="G200" s="7">
        <v>20879.52</v>
      </c>
      <c r="H200" s="7">
        <v>30409.599999999999</v>
      </c>
      <c r="I200" s="7">
        <v>51289.120000000003</v>
      </c>
      <c r="J200" s="8">
        <v>0</v>
      </c>
      <c r="K200" s="7">
        <v>129.6</v>
      </c>
    </row>
    <row r="201" spans="1:11">
      <c r="A201" s="6">
        <v>197</v>
      </c>
      <c r="B201" s="6" t="s">
        <v>11</v>
      </c>
      <c r="C201" s="6" t="s">
        <v>782</v>
      </c>
      <c r="D201" s="6" t="s">
        <v>783</v>
      </c>
      <c r="E201" s="6" t="s">
        <v>784</v>
      </c>
      <c r="F201" s="6" t="s">
        <v>785</v>
      </c>
      <c r="G201" s="7">
        <v>16171.2</v>
      </c>
      <c r="H201" s="7">
        <v>24148.799999999999</v>
      </c>
      <c r="I201" s="7">
        <v>40320</v>
      </c>
      <c r="J201" s="8">
        <v>0</v>
      </c>
      <c r="K201" s="7">
        <v>0</v>
      </c>
    </row>
    <row r="202" spans="1:11">
      <c r="A202" s="6">
        <v>198</v>
      </c>
      <c r="B202" s="6" t="s">
        <v>11</v>
      </c>
      <c r="C202" s="6" t="s">
        <v>786</v>
      </c>
      <c r="D202" s="6" t="s">
        <v>787</v>
      </c>
      <c r="E202" s="6" t="s">
        <v>788</v>
      </c>
      <c r="F202" s="6" t="s">
        <v>789</v>
      </c>
      <c r="G202" s="7">
        <v>17044.2</v>
      </c>
      <c r="H202" s="7">
        <v>23244.799999999999</v>
      </c>
      <c r="I202" s="7">
        <v>40289</v>
      </c>
      <c r="J202" s="8">
        <v>0</v>
      </c>
      <c r="K202" s="7">
        <v>52.8</v>
      </c>
    </row>
    <row r="203" spans="1:11">
      <c r="A203" s="6">
        <v>199</v>
      </c>
      <c r="B203" s="6" t="s">
        <v>11</v>
      </c>
      <c r="C203" s="6" t="s">
        <v>790</v>
      </c>
      <c r="D203" s="6" t="s">
        <v>791</v>
      </c>
      <c r="E203" s="6" t="s">
        <v>792</v>
      </c>
      <c r="F203" s="6" t="s">
        <v>793</v>
      </c>
      <c r="G203" s="7">
        <v>16069.08</v>
      </c>
      <c r="H203" s="7">
        <v>26856</v>
      </c>
      <c r="I203" s="7">
        <v>42925.08</v>
      </c>
      <c r="J203" s="8">
        <v>0</v>
      </c>
      <c r="K203" s="7">
        <v>0</v>
      </c>
    </row>
    <row r="204" spans="1:11">
      <c r="A204" s="6">
        <v>200</v>
      </c>
      <c r="B204" s="6" t="s">
        <v>11</v>
      </c>
      <c r="C204" s="6" t="s">
        <v>794</v>
      </c>
      <c r="D204" s="6" t="s">
        <v>795</v>
      </c>
      <c r="E204" s="6" t="s">
        <v>796</v>
      </c>
      <c r="F204" s="6" t="s">
        <v>797</v>
      </c>
      <c r="G204" s="7">
        <v>24824.639999999999</v>
      </c>
      <c r="H204" s="7">
        <v>34968</v>
      </c>
      <c r="I204" s="7">
        <v>59792.639999999999</v>
      </c>
      <c r="J204" s="8">
        <v>0</v>
      </c>
      <c r="K204" s="7">
        <v>0</v>
      </c>
    </row>
    <row r="205" spans="1:11">
      <c r="A205" s="6">
        <v>201</v>
      </c>
      <c r="B205" s="6" t="s">
        <v>11</v>
      </c>
      <c r="C205" s="6" t="s">
        <v>798</v>
      </c>
      <c r="D205" s="6" t="s">
        <v>799</v>
      </c>
      <c r="E205" s="6" t="s">
        <v>800</v>
      </c>
      <c r="F205" s="6" t="s">
        <v>801</v>
      </c>
      <c r="G205" s="7">
        <v>15245.76</v>
      </c>
      <c r="H205" s="7">
        <v>18592</v>
      </c>
      <c r="I205" s="7">
        <v>33837.760000000002</v>
      </c>
      <c r="J205" s="8">
        <v>0</v>
      </c>
      <c r="K205" s="7">
        <v>0</v>
      </c>
    </row>
    <row r="206" spans="1:11">
      <c r="A206" s="6">
        <v>202</v>
      </c>
      <c r="B206" s="6" t="s">
        <v>558</v>
      </c>
      <c r="C206" s="6" t="s">
        <v>802</v>
      </c>
      <c r="D206" s="6" t="s">
        <v>803</v>
      </c>
      <c r="E206" s="6" t="s">
        <v>804</v>
      </c>
      <c r="F206" s="6" t="s">
        <v>805</v>
      </c>
      <c r="G206" s="7">
        <v>15020.4</v>
      </c>
      <c r="H206" s="7">
        <v>26608</v>
      </c>
      <c r="I206" s="7">
        <v>41628.400000000001</v>
      </c>
      <c r="J206" s="8">
        <v>0</v>
      </c>
      <c r="K206" s="7">
        <v>0</v>
      </c>
    </row>
    <row r="207" spans="1:11">
      <c r="A207" s="6">
        <v>203</v>
      </c>
      <c r="B207" s="6" t="s">
        <v>11</v>
      </c>
      <c r="C207" s="6" t="s">
        <v>806</v>
      </c>
      <c r="D207" s="6" t="s">
        <v>807</v>
      </c>
      <c r="E207" s="6" t="s">
        <v>808</v>
      </c>
      <c r="F207" s="6" t="s">
        <v>809</v>
      </c>
      <c r="G207" s="7">
        <v>33539.519999999997</v>
      </c>
      <c r="H207" s="7">
        <v>36312</v>
      </c>
      <c r="I207" s="7">
        <v>69851.520000000004</v>
      </c>
      <c r="J207" s="8">
        <v>0</v>
      </c>
      <c r="K207" s="7">
        <v>0</v>
      </c>
    </row>
    <row r="208" spans="1:11">
      <c r="A208" s="6">
        <v>204</v>
      </c>
      <c r="B208" s="6" t="s">
        <v>11</v>
      </c>
      <c r="C208" s="6" t="s">
        <v>810</v>
      </c>
      <c r="D208" s="6" t="s">
        <v>811</v>
      </c>
      <c r="E208" s="6" t="s">
        <v>812</v>
      </c>
      <c r="F208" s="6" t="s">
        <v>813</v>
      </c>
      <c r="G208" s="7">
        <v>9471.36</v>
      </c>
      <c r="H208" s="7">
        <v>15464</v>
      </c>
      <c r="I208" s="7">
        <v>24935.360000000001</v>
      </c>
      <c r="J208" s="8">
        <v>0</v>
      </c>
      <c r="K208" s="7">
        <v>0</v>
      </c>
    </row>
    <row r="209" spans="1:11">
      <c r="A209" s="6">
        <v>205</v>
      </c>
      <c r="B209" s="6" t="s">
        <v>11</v>
      </c>
      <c r="C209" s="6" t="s">
        <v>814</v>
      </c>
      <c r="D209" s="6" t="s">
        <v>815</v>
      </c>
      <c r="E209" s="6" t="s">
        <v>816</v>
      </c>
      <c r="F209" s="6" t="s">
        <v>817</v>
      </c>
      <c r="G209" s="7">
        <v>10129.200000000001</v>
      </c>
      <c r="H209" s="7">
        <v>19780.8</v>
      </c>
      <c r="I209" s="7">
        <v>29910</v>
      </c>
      <c r="J209" s="8">
        <v>0</v>
      </c>
      <c r="K209" s="7">
        <v>0</v>
      </c>
    </row>
    <row r="210" spans="1:11">
      <c r="A210" s="6">
        <v>206</v>
      </c>
      <c r="B210" s="6" t="s">
        <v>11</v>
      </c>
      <c r="C210" s="6" t="s">
        <v>818</v>
      </c>
      <c r="D210" s="6" t="s">
        <v>819</v>
      </c>
      <c r="E210" s="6" t="s">
        <v>820</v>
      </c>
      <c r="F210" s="6" t="s">
        <v>821</v>
      </c>
      <c r="G210" s="7">
        <v>25747.32</v>
      </c>
      <c r="H210" s="7">
        <v>32435.200000000001</v>
      </c>
      <c r="I210" s="7">
        <v>58182.52</v>
      </c>
      <c r="J210" s="8">
        <v>0</v>
      </c>
      <c r="K210" s="7">
        <v>0</v>
      </c>
    </row>
    <row r="211" spans="1:11">
      <c r="A211" s="6">
        <v>207</v>
      </c>
      <c r="B211" s="6" t="s">
        <v>11</v>
      </c>
      <c r="C211" s="6" t="s">
        <v>822</v>
      </c>
      <c r="D211" s="6" t="s">
        <v>823</v>
      </c>
      <c r="E211" s="6" t="s">
        <v>824</v>
      </c>
      <c r="F211" s="6" t="s">
        <v>825</v>
      </c>
      <c r="G211" s="7">
        <v>13847.52</v>
      </c>
      <c r="H211" s="7">
        <v>28171.200000000001</v>
      </c>
      <c r="I211" s="7">
        <v>42018.720000000001</v>
      </c>
      <c r="J211" s="8">
        <v>0</v>
      </c>
      <c r="K211" s="7">
        <v>0</v>
      </c>
    </row>
    <row r="212" spans="1:11">
      <c r="A212" s="6">
        <v>208</v>
      </c>
      <c r="B212" s="6" t="s">
        <v>11</v>
      </c>
      <c r="C212" s="6" t="s">
        <v>826</v>
      </c>
      <c r="D212" s="6" t="s">
        <v>827</v>
      </c>
      <c r="E212" s="6" t="s">
        <v>828</v>
      </c>
      <c r="F212" s="6" t="s">
        <v>829</v>
      </c>
      <c r="G212" s="7">
        <v>23299.200000000001</v>
      </c>
      <c r="H212" s="7">
        <v>23814.400000000001</v>
      </c>
      <c r="I212" s="7">
        <v>47113.599999999999</v>
      </c>
      <c r="J212" s="8">
        <v>0</v>
      </c>
      <c r="K212" s="7">
        <v>0</v>
      </c>
    </row>
    <row r="213" spans="1:11">
      <c r="A213" s="6">
        <v>209</v>
      </c>
      <c r="B213" s="6" t="s">
        <v>11</v>
      </c>
      <c r="C213" s="6" t="s">
        <v>830</v>
      </c>
      <c r="D213" s="6" t="s">
        <v>831</v>
      </c>
      <c r="E213" s="6" t="s">
        <v>832</v>
      </c>
      <c r="F213" s="6" t="s">
        <v>833</v>
      </c>
      <c r="G213" s="7">
        <v>18477.84</v>
      </c>
      <c r="H213" s="7">
        <v>35430.400000000001</v>
      </c>
      <c r="I213" s="7">
        <v>53908.24</v>
      </c>
      <c r="J213" s="8">
        <v>0</v>
      </c>
      <c r="K213" s="7">
        <v>0</v>
      </c>
    </row>
    <row r="214" spans="1:11">
      <c r="A214" s="6">
        <v>210</v>
      </c>
      <c r="B214" s="6" t="s">
        <v>11</v>
      </c>
      <c r="C214" s="6" t="s">
        <v>834</v>
      </c>
      <c r="D214" s="6" t="s">
        <v>835</v>
      </c>
      <c r="E214" s="6" t="s">
        <v>836</v>
      </c>
      <c r="F214" s="6" t="s">
        <v>837</v>
      </c>
      <c r="G214" s="7">
        <v>16052.88</v>
      </c>
      <c r="H214" s="7">
        <v>25644.799999999999</v>
      </c>
      <c r="I214" s="7">
        <v>41697.68</v>
      </c>
      <c r="J214" s="8">
        <v>0</v>
      </c>
      <c r="K214" s="7">
        <v>0</v>
      </c>
    </row>
    <row r="215" spans="1:11">
      <c r="A215" s="6">
        <v>211</v>
      </c>
      <c r="B215" s="6" t="s">
        <v>11</v>
      </c>
      <c r="C215" s="6" t="s">
        <v>471</v>
      </c>
      <c r="D215" s="6" t="s">
        <v>472</v>
      </c>
      <c r="E215" s="6" t="s">
        <v>838</v>
      </c>
      <c r="F215" s="6" t="s">
        <v>474</v>
      </c>
      <c r="G215" s="7">
        <v>10837.2</v>
      </c>
      <c r="H215" s="7">
        <v>28614.400000000001</v>
      </c>
      <c r="I215" s="7">
        <v>39451.599999999999</v>
      </c>
      <c r="J215" s="8">
        <v>0</v>
      </c>
      <c r="K215" s="7">
        <v>0</v>
      </c>
    </row>
    <row r="216" spans="1:11">
      <c r="A216" s="6">
        <v>212</v>
      </c>
      <c r="B216" s="6" t="s">
        <v>11</v>
      </c>
      <c r="C216" s="6" t="s">
        <v>839</v>
      </c>
      <c r="D216" s="6" t="s">
        <v>840</v>
      </c>
      <c r="E216" s="6" t="s">
        <v>841</v>
      </c>
      <c r="F216" s="6" t="s">
        <v>842</v>
      </c>
      <c r="G216" s="7">
        <v>32717.279999999999</v>
      </c>
      <c r="H216" s="7">
        <v>53804.800000000003</v>
      </c>
      <c r="I216" s="7">
        <v>86522.08</v>
      </c>
      <c r="J216" s="8">
        <v>0</v>
      </c>
      <c r="K216" s="7">
        <v>0</v>
      </c>
    </row>
    <row r="217" spans="1:11">
      <c r="A217" s="6">
        <v>213</v>
      </c>
      <c r="B217" s="6" t="s">
        <v>11</v>
      </c>
      <c r="C217" s="6" t="s">
        <v>843</v>
      </c>
      <c r="D217" s="6" t="s">
        <v>844</v>
      </c>
      <c r="E217" s="6" t="s">
        <v>845</v>
      </c>
      <c r="F217" s="6" t="s">
        <v>846</v>
      </c>
      <c r="G217" s="7">
        <v>13711.32</v>
      </c>
      <c r="H217" s="7">
        <v>17116.8</v>
      </c>
      <c r="I217" s="7">
        <v>30828.12</v>
      </c>
      <c r="J217" s="8">
        <v>0</v>
      </c>
      <c r="K217" s="7">
        <v>0</v>
      </c>
    </row>
    <row r="218" spans="1:11">
      <c r="A218" s="6">
        <v>214</v>
      </c>
      <c r="B218" s="6" t="s">
        <v>11</v>
      </c>
      <c r="C218" s="6" t="s">
        <v>467</v>
      </c>
      <c r="D218" s="6" t="s">
        <v>468</v>
      </c>
      <c r="E218" s="6" t="s">
        <v>847</v>
      </c>
      <c r="F218" s="6" t="s">
        <v>470</v>
      </c>
      <c r="G218" s="7">
        <v>19590</v>
      </c>
      <c r="H218" s="7">
        <v>34947.199999999997</v>
      </c>
      <c r="I218" s="7">
        <v>54537.2</v>
      </c>
      <c r="J218" s="8">
        <v>0</v>
      </c>
      <c r="K218" s="7">
        <v>0</v>
      </c>
    </row>
    <row r="219" spans="1:11">
      <c r="A219" s="6">
        <v>215</v>
      </c>
      <c r="B219" s="6" t="s">
        <v>11</v>
      </c>
      <c r="C219" s="6" t="s">
        <v>848</v>
      </c>
      <c r="D219" s="6" t="s">
        <v>849</v>
      </c>
      <c r="E219" s="6" t="s">
        <v>850</v>
      </c>
      <c r="F219" s="6" t="s">
        <v>851</v>
      </c>
      <c r="G219" s="7">
        <v>11072.4</v>
      </c>
      <c r="H219" s="7">
        <v>19771.2</v>
      </c>
      <c r="I219" s="7">
        <v>30843.599999999999</v>
      </c>
      <c r="J219" s="8">
        <v>0</v>
      </c>
      <c r="K219" s="7">
        <v>0</v>
      </c>
    </row>
    <row r="220" spans="1:11">
      <c r="A220" s="6">
        <v>216</v>
      </c>
      <c r="B220" s="6" t="s">
        <v>11</v>
      </c>
      <c r="C220" s="6" t="s">
        <v>852</v>
      </c>
      <c r="D220" s="6" t="s">
        <v>853</v>
      </c>
      <c r="E220" s="6" t="s">
        <v>854</v>
      </c>
      <c r="F220" s="6" t="s">
        <v>855</v>
      </c>
      <c r="G220" s="7">
        <v>9648</v>
      </c>
      <c r="H220" s="7">
        <v>24532.799999999999</v>
      </c>
      <c r="I220" s="7">
        <v>34180.800000000003</v>
      </c>
      <c r="J220" s="8">
        <v>0</v>
      </c>
      <c r="K220" s="7">
        <v>0</v>
      </c>
    </row>
    <row r="221" spans="1:11">
      <c r="A221" s="6">
        <v>217</v>
      </c>
      <c r="B221" s="6" t="s">
        <v>11</v>
      </c>
      <c r="C221" s="6" t="s">
        <v>856</v>
      </c>
      <c r="D221" s="6" t="s">
        <v>857</v>
      </c>
      <c r="E221" s="6" t="s">
        <v>858</v>
      </c>
      <c r="F221" s="6" t="s">
        <v>859</v>
      </c>
      <c r="G221" s="7">
        <v>15600.6</v>
      </c>
      <c r="H221" s="7">
        <v>28432</v>
      </c>
      <c r="I221" s="7">
        <v>44032.6</v>
      </c>
      <c r="J221" s="8">
        <v>0</v>
      </c>
      <c r="K221" s="7">
        <v>0</v>
      </c>
    </row>
    <row r="222" spans="1:11">
      <c r="A222" s="6">
        <v>218</v>
      </c>
      <c r="B222" s="6" t="s">
        <v>11</v>
      </c>
      <c r="C222" s="6" t="s">
        <v>860</v>
      </c>
      <c r="D222" s="6" t="s">
        <v>861</v>
      </c>
      <c r="E222" s="6" t="s">
        <v>862</v>
      </c>
      <c r="F222" s="6" t="s">
        <v>863</v>
      </c>
      <c r="G222" s="7">
        <v>15609.24</v>
      </c>
      <c r="H222" s="7">
        <v>33217.599999999999</v>
      </c>
      <c r="I222" s="7">
        <v>48826.84</v>
      </c>
      <c r="J222" s="8">
        <v>0</v>
      </c>
      <c r="K222" s="7">
        <v>0</v>
      </c>
    </row>
    <row r="223" spans="1:11">
      <c r="A223" s="6">
        <v>219</v>
      </c>
      <c r="B223" s="6" t="s">
        <v>11</v>
      </c>
      <c r="C223" s="6" t="s">
        <v>864</v>
      </c>
      <c r="D223" s="6" t="s">
        <v>865</v>
      </c>
      <c r="E223" s="6" t="s">
        <v>866</v>
      </c>
      <c r="F223" s="6" t="s">
        <v>867</v>
      </c>
      <c r="G223" s="7">
        <v>26508.84</v>
      </c>
      <c r="H223" s="7">
        <v>54676.800000000003</v>
      </c>
      <c r="I223" s="7">
        <v>81185.64</v>
      </c>
      <c r="J223" s="8">
        <v>0</v>
      </c>
      <c r="K223" s="7">
        <v>0</v>
      </c>
    </row>
    <row r="224" spans="1:11">
      <c r="A224" s="6">
        <v>220</v>
      </c>
      <c r="B224" s="6" t="s">
        <v>16</v>
      </c>
      <c r="C224" s="6" t="s">
        <v>868</v>
      </c>
      <c r="D224" s="6" t="s">
        <v>869</v>
      </c>
      <c r="E224" s="6" t="s">
        <v>870</v>
      </c>
      <c r="F224" s="6" t="s">
        <v>871</v>
      </c>
      <c r="G224" s="7">
        <v>11683.68</v>
      </c>
      <c r="H224" s="7">
        <v>23456</v>
      </c>
      <c r="I224" s="7">
        <v>35139.68</v>
      </c>
      <c r="J224" s="8">
        <v>0</v>
      </c>
      <c r="K224" s="7">
        <v>0</v>
      </c>
    </row>
    <row r="225" spans="1:11">
      <c r="A225" s="6">
        <v>221</v>
      </c>
      <c r="B225" s="6" t="s">
        <v>11</v>
      </c>
      <c r="C225" s="6" t="s">
        <v>872</v>
      </c>
      <c r="D225" s="6" t="s">
        <v>873</v>
      </c>
      <c r="E225" s="6" t="s">
        <v>874</v>
      </c>
      <c r="F225" s="6" t="s">
        <v>875</v>
      </c>
      <c r="G225" s="7">
        <v>19240.2</v>
      </c>
      <c r="H225" s="7">
        <v>23347.200000000001</v>
      </c>
      <c r="I225" s="7">
        <v>42587.4</v>
      </c>
      <c r="J225" s="8">
        <v>0</v>
      </c>
      <c r="K225" s="7">
        <v>52.8</v>
      </c>
    </row>
    <row r="226" spans="1:11">
      <c r="A226" s="6">
        <v>222</v>
      </c>
      <c r="B226" s="6" t="s">
        <v>11</v>
      </c>
      <c r="C226" s="6" t="s">
        <v>722</v>
      </c>
      <c r="D226" s="6" t="s">
        <v>723</v>
      </c>
      <c r="E226" s="6" t="s">
        <v>876</v>
      </c>
      <c r="F226" s="6" t="s">
        <v>725</v>
      </c>
      <c r="G226" s="7">
        <v>8759.4</v>
      </c>
      <c r="H226" s="7">
        <v>13160</v>
      </c>
      <c r="I226" s="7">
        <v>21919.4</v>
      </c>
      <c r="J226" s="8">
        <v>0</v>
      </c>
      <c r="K226" s="7">
        <v>44</v>
      </c>
    </row>
    <row r="227" spans="1:11">
      <c r="A227" s="6">
        <v>223</v>
      </c>
      <c r="B227" s="6" t="s">
        <v>11</v>
      </c>
      <c r="C227" s="6" t="s">
        <v>877</v>
      </c>
      <c r="D227" s="6" t="s">
        <v>878</v>
      </c>
      <c r="E227" s="6" t="s">
        <v>879</v>
      </c>
      <c r="F227" s="6" t="s">
        <v>880</v>
      </c>
      <c r="G227" s="7">
        <v>12022.44</v>
      </c>
      <c r="H227" s="7">
        <v>18435.599999999999</v>
      </c>
      <c r="I227" s="7">
        <v>30458.04</v>
      </c>
      <c r="J227" s="8">
        <v>0</v>
      </c>
      <c r="K227" s="7">
        <v>0</v>
      </c>
    </row>
    <row r="228" spans="1:11">
      <c r="A228" s="6">
        <v>224</v>
      </c>
      <c r="B228" s="6" t="s">
        <v>11</v>
      </c>
      <c r="C228" s="6" t="s">
        <v>881</v>
      </c>
      <c r="D228" s="6" t="s">
        <v>882</v>
      </c>
      <c r="E228" s="6" t="s">
        <v>883</v>
      </c>
      <c r="F228" s="6" t="s">
        <v>884</v>
      </c>
      <c r="G228" s="7">
        <v>24906.36</v>
      </c>
      <c r="H228" s="7">
        <v>40297.599999999999</v>
      </c>
      <c r="I228" s="7">
        <v>65203.96</v>
      </c>
      <c r="J228" s="8">
        <v>0</v>
      </c>
      <c r="K228" s="7">
        <v>0</v>
      </c>
    </row>
    <row r="229" spans="1:11">
      <c r="A229" s="6">
        <v>225</v>
      </c>
      <c r="B229" s="6" t="s">
        <v>11</v>
      </c>
      <c r="C229" s="6" t="s">
        <v>885</v>
      </c>
      <c r="D229" s="6" t="s">
        <v>886</v>
      </c>
      <c r="E229" s="6" t="s">
        <v>887</v>
      </c>
      <c r="F229" s="6" t="s">
        <v>888</v>
      </c>
      <c r="G229" s="7">
        <v>9492.36</v>
      </c>
      <c r="H229" s="7">
        <v>11900</v>
      </c>
      <c r="I229" s="7">
        <v>21392.36</v>
      </c>
      <c r="J229" s="8">
        <v>0</v>
      </c>
      <c r="K229" s="7">
        <v>0</v>
      </c>
    </row>
    <row r="230" spans="1:11">
      <c r="A230" s="6">
        <v>226</v>
      </c>
      <c r="B230" s="6" t="s">
        <v>11</v>
      </c>
      <c r="C230" s="6" t="s">
        <v>889</v>
      </c>
      <c r="D230" s="6" t="s">
        <v>890</v>
      </c>
      <c r="E230" s="6" t="s">
        <v>891</v>
      </c>
      <c r="F230" s="6" t="s">
        <v>892</v>
      </c>
      <c r="G230" s="7">
        <v>8704.08</v>
      </c>
      <c r="H230" s="7">
        <v>12212</v>
      </c>
      <c r="I230" s="7">
        <v>20916.080000000002</v>
      </c>
      <c r="J230" s="8">
        <v>0</v>
      </c>
      <c r="K230" s="7">
        <v>0</v>
      </c>
    </row>
    <row r="231" spans="1:11">
      <c r="A231" s="6">
        <v>227</v>
      </c>
      <c r="B231" s="6" t="s">
        <v>11</v>
      </c>
      <c r="C231" s="6" t="s">
        <v>893</v>
      </c>
      <c r="D231" s="6" t="s">
        <v>894</v>
      </c>
      <c r="E231" s="6" t="s">
        <v>895</v>
      </c>
      <c r="F231" s="6" t="s">
        <v>896</v>
      </c>
      <c r="G231" s="7">
        <v>12144.96</v>
      </c>
      <c r="H231" s="7">
        <v>25099.200000000001</v>
      </c>
      <c r="I231" s="7">
        <v>37244.160000000003</v>
      </c>
      <c r="J231" s="8">
        <v>0</v>
      </c>
      <c r="K231" s="7">
        <v>158.4</v>
      </c>
    </row>
    <row r="232" spans="1:11">
      <c r="A232" s="6">
        <v>228</v>
      </c>
      <c r="B232" s="6" t="s">
        <v>11</v>
      </c>
      <c r="C232" s="6" t="s">
        <v>897</v>
      </c>
      <c r="D232" s="6" t="s">
        <v>898</v>
      </c>
      <c r="E232" s="6" t="s">
        <v>899</v>
      </c>
      <c r="F232" s="6" t="s">
        <v>900</v>
      </c>
      <c r="G232" s="7">
        <v>20844.72</v>
      </c>
      <c r="H232" s="7">
        <v>33603.199999999997</v>
      </c>
      <c r="I232" s="7">
        <v>54447.92</v>
      </c>
      <c r="J232" s="8">
        <v>0</v>
      </c>
      <c r="K232" s="7">
        <v>0</v>
      </c>
    </row>
    <row r="233" spans="1:11">
      <c r="A233" s="6">
        <v>229</v>
      </c>
      <c r="B233" s="6" t="s">
        <v>11</v>
      </c>
      <c r="C233" s="6" t="s">
        <v>901</v>
      </c>
      <c r="D233" s="6" t="s">
        <v>902</v>
      </c>
      <c r="E233" s="6" t="s">
        <v>903</v>
      </c>
      <c r="F233" s="6" t="s">
        <v>904</v>
      </c>
      <c r="G233" s="7">
        <v>11459.64</v>
      </c>
      <c r="H233" s="7">
        <v>20948</v>
      </c>
      <c r="I233" s="7">
        <v>32407.64</v>
      </c>
      <c r="J233" s="8">
        <v>0</v>
      </c>
      <c r="K233" s="7">
        <v>0</v>
      </c>
    </row>
    <row r="234" spans="1:11">
      <c r="A234" s="6">
        <v>230</v>
      </c>
      <c r="B234" s="6" t="s">
        <v>11</v>
      </c>
      <c r="C234" s="6" t="s">
        <v>905</v>
      </c>
      <c r="D234" s="6" t="s">
        <v>906</v>
      </c>
      <c r="E234" s="6" t="s">
        <v>907</v>
      </c>
      <c r="F234" s="6" t="s">
        <v>908</v>
      </c>
      <c r="G234" s="7">
        <v>11289</v>
      </c>
      <c r="H234" s="7">
        <v>19430.400000000001</v>
      </c>
      <c r="I234" s="7">
        <v>30719.4</v>
      </c>
      <c r="J234" s="8">
        <v>0</v>
      </c>
      <c r="K234" s="7">
        <v>0</v>
      </c>
    </row>
    <row r="235" spans="1:11">
      <c r="A235" s="6">
        <v>231</v>
      </c>
      <c r="B235" s="6" t="s">
        <v>11</v>
      </c>
      <c r="C235" s="6" t="s">
        <v>909</v>
      </c>
      <c r="D235" s="6" t="s">
        <v>910</v>
      </c>
      <c r="E235" s="6" t="s">
        <v>911</v>
      </c>
      <c r="F235" s="6" t="s">
        <v>912</v>
      </c>
      <c r="G235" s="7">
        <v>15904.08</v>
      </c>
      <c r="H235" s="7">
        <v>24432</v>
      </c>
      <c r="I235" s="7">
        <v>40336.080000000002</v>
      </c>
      <c r="J235" s="8">
        <v>0</v>
      </c>
      <c r="K235" s="7">
        <v>0</v>
      </c>
    </row>
    <row r="236" spans="1:11">
      <c r="A236" s="6">
        <v>232</v>
      </c>
      <c r="B236" s="6" t="s">
        <v>11</v>
      </c>
      <c r="C236" s="6" t="s">
        <v>913</v>
      </c>
      <c r="D236" s="6" t="s">
        <v>914</v>
      </c>
      <c r="E236" s="6" t="s">
        <v>915</v>
      </c>
      <c r="F236" s="6" t="s">
        <v>916</v>
      </c>
      <c r="G236" s="7">
        <v>13662</v>
      </c>
      <c r="H236" s="7">
        <v>28883.200000000001</v>
      </c>
      <c r="I236" s="7">
        <v>42545.2</v>
      </c>
      <c r="J236" s="8">
        <v>0</v>
      </c>
      <c r="K236" s="7">
        <v>105.6</v>
      </c>
    </row>
    <row r="237" spans="1:11">
      <c r="A237" s="6">
        <v>233</v>
      </c>
      <c r="B237" s="6" t="s">
        <v>11</v>
      </c>
      <c r="C237" s="6" t="s">
        <v>917</v>
      </c>
      <c r="D237" s="6" t="s">
        <v>918</v>
      </c>
      <c r="E237" s="6" t="s">
        <v>919</v>
      </c>
      <c r="F237" s="6" t="s">
        <v>920</v>
      </c>
      <c r="G237" s="7">
        <v>8231.4</v>
      </c>
      <c r="H237" s="7">
        <v>15905.6</v>
      </c>
      <c r="I237" s="7">
        <v>24137</v>
      </c>
      <c r="J237" s="8">
        <v>0</v>
      </c>
      <c r="K237" s="7">
        <v>0</v>
      </c>
    </row>
    <row r="238" spans="1:11">
      <c r="A238" s="6">
        <v>234</v>
      </c>
      <c r="B238" s="6" t="s">
        <v>11</v>
      </c>
      <c r="C238" s="6" t="s">
        <v>921</v>
      </c>
      <c r="D238" s="6" t="s">
        <v>922</v>
      </c>
      <c r="E238" s="6" t="s">
        <v>923</v>
      </c>
      <c r="F238" s="6" t="s">
        <v>924</v>
      </c>
      <c r="G238" s="7">
        <v>24873.84</v>
      </c>
      <c r="H238" s="7">
        <v>34580.800000000003</v>
      </c>
      <c r="I238" s="7">
        <v>59454.64</v>
      </c>
      <c r="J238" s="8">
        <v>0</v>
      </c>
      <c r="K238" s="7">
        <v>0</v>
      </c>
    </row>
    <row r="239" spans="1:11">
      <c r="A239" s="6">
        <v>235</v>
      </c>
      <c r="B239" s="6" t="s">
        <v>11</v>
      </c>
      <c r="C239" s="6" t="s">
        <v>925</v>
      </c>
      <c r="D239" s="6" t="s">
        <v>926</v>
      </c>
      <c r="E239" s="6" t="s">
        <v>927</v>
      </c>
      <c r="F239" s="6" t="s">
        <v>928</v>
      </c>
      <c r="G239" s="7">
        <v>13545.12</v>
      </c>
      <c r="H239" s="7">
        <v>23088</v>
      </c>
      <c r="I239" s="7">
        <v>36633.120000000003</v>
      </c>
      <c r="J239" s="8">
        <v>0</v>
      </c>
      <c r="K239" s="7">
        <v>0</v>
      </c>
    </row>
    <row r="240" spans="1:11">
      <c r="A240" s="6">
        <v>236</v>
      </c>
      <c r="B240" s="6" t="s">
        <v>11</v>
      </c>
      <c r="C240" s="6" t="s">
        <v>929</v>
      </c>
      <c r="D240" s="6" t="s">
        <v>930</v>
      </c>
      <c r="E240" s="6" t="s">
        <v>931</v>
      </c>
      <c r="F240" s="6" t="s">
        <v>932</v>
      </c>
      <c r="G240" s="7">
        <v>12030</v>
      </c>
      <c r="H240" s="7">
        <v>23526.400000000001</v>
      </c>
      <c r="I240" s="7">
        <v>35556.400000000001</v>
      </c>
      <c r="J240" s="8">
        <v>0</v>
      </c>
      <c r="K240" s="7">
        <v>0</v>
      </c>
    </row>
    <row r="241" spans="1:11">
      <c r="A241" s="6">
        <v>237</v>
      </c>
      <c r="B241" s="6" t="s">
        <v>11</v>
      </c>
      <c r="C241" s="6" t="s">
        <v>933</v>
      </c>
      <c r="D241" s="6" t="s">
        <v>934</v>
      </c>
      <c r="E241" s="6" t="s">
        <v>935</v>
      </c>
      <c r="F241" s="6" t="s">
        <v>936</v>
      </c>
      <c r="G241" s="7">
        <v>12208.8</v>
      </c>
      <c r="H241" s="7">
        <v>24736</v>
      </c>
      <c r="I241" s="7">
        <v>36944.800000000003</v>
      </c>
      <c r="J241" s="8">
        <v>0</v>
      </c>
      <c r="K241" s="7">
        <v>0</v>
      </c>
    </row>
    <row r="242" spans="1:11">
      <c r="A242" s="6">
        <v>238</v>
      </c>
      <c r="B242" s="6" t="s">
        <v>11</v>
      </c>
      <c r="C242" s="6" t="s">
        <v>937</v>
      </c>
      <c r="D242" s="6" t="s">
        <v>938</v>
      </c>
      <c r="E242" s="6" t="s">
        <v>939</v>
      </c>
      <c r="F242" s="6" t="s">
        <v>940</v>
      </c>
      <c r="G242" s="7">
        <v>15700.32</v>
      </c>
      <c r="H242" s="7">
        <v>33492.800000000003</v>
      </c>
      <c r="I242" s="7">
        <v>49193.120000000003</v>
      </c>
      <c r="J242" s="8">
        <v>0</v>
      </c>
      <c r="K242" s="7">
        <v>52.8</v>
      </c>
    </row>
    <row r="243" spans="1:11">
      <c r="A243" s="6">
        <v>239</v>
      </c>
      <c r="B243" s="6" t="s">
        <v>11</v>
      </c>
      <c r="C243" s="6" t="s">
        <v>941</v>
      </c>
      <c r="D243" s="6" t="s">
        <v>942</v>
      </c>
      <c r="E243" s="6" t="s">
        <v>943</v>
      </c>
      <c r="F243" s="6" t="s">
        <v>944</v>
      </c>
      <c r="G243" s="7">
        <v>9702.9599999999991</v>
      </c>
      <c r="H243" s="7">
        <v>10996</v>
      </c>
      <c r="I243" s="7">
        <v>20698.96</v>
      </c>
      <c r="J243" s="8">
        <v>0</v>
      </c>
      <c r="K243" s="7">
        <v>0</v>
      </c>
    </row>
    <row r="244" spans="1:11">
      <c r="A244" s="6">
        <v>240</v>
      </c>
      <c r="B244" s="6" t="s">
        <v>11</v>
      </c>
      <c r="C244" s="6" t="s">
        <v>945</v>
      </c>
      <c r="D244" s="6" t="s">
        <v>946</v>
      </c>
      <c r="E244" s="6" t="s">
        <v>947</v>
      </c>
      <c r="F244" s="6" t="s">
        <v>948</v>
      </c>
      <c r="G244" s="7">
        <v>8171.64</v>
      </c>
      <c r="H244" s="7">
        <v>19448</v>
      </c>
      <c r="I244" s="7">
        <v>27619.64</v>
      </c>
      <c r="J244" s="8">
        <v>0</v>
      </c>
      <c r="K244" s="7">
        <v>396</v>
      </c>
    </row>
    <row r="245" spans="1:11">
      <c r="A245" s="6">
        <v>241</v>
      </c>
      <c r="B245" s="6" t="s">
        <v>11</v>
      </c>
      <c r="C245" s="6" t="s">
        <v>949</v>
      </c>
      <c r="D245" s="6" t="s">
        <v>950</v>
      </c>
      <c r="E245" s="6" t="s">
        <v>951</v>
      </c>
      <c r="F245" s="6" t="s">
        <v>952</v>
      </c>
      <c r="G245" s="7">
        <v>11521.2</v>
      </c>
      <c r="H245" s="7">
        <v>24340.799999999999</v>
      </c>
      <c r="I245" s="7">
        <v>35862</v>
      </c>
      <c r="J245" s="8">
        <v>0</v>
      </c>
      <c r="K245" s="7">
        <v>0</v>
      </c>
    </row>
    <row r="246" spans="1:11">
      <c r="A246" s="6">
        <v>242</v>
      </c>
      <c r="B246" s="6" t="s">
        <v>11</v>
      </c>
      <c r="C246" s="6" t="s">
        <v>953</v>
      </c>
      <c r="D246" s="6" t="s">
        <v>954</v>
      </c>
      <c r="E246" s="6" t="s">
        <v>955</v>
      </c>
      <c r="F246" s="6" t="s">
        <v>956</v>
      </c>
      <c r="G246" s="7">
        <v>25015.439999999999</v>
      </c>
      <c r="H246" s="7">
        <v>25838.400000000001</v>
      </c>
      <c r="I246" s="7">
        <v>50853.84</v>
      </c>
      <c r="J246" s="8">
        <v>0</v>
      </c>
      <c r="K246" s="7">
        <v>0</v>
      </c>
    </row>
    <row r="247" spans="1:11">
      <c r="A247" s="6">
        <v>243</v>
      </c>
      <c r="B247" s="6" t="s">
        <v>11</v>
      </c>
      <c r="C247" s="6" t="s">
        <v>957</v>
      </c>
      <c r="D247" s="6" t="s">
        <v>958</v>
      </c>
      <c r="E247" s="6" t="s">
        <v>959</v>
      </c>
      <c r="F247" s="6" t="s">
        <v>960</v>
      </c>
      <c r="G247" s="7">
        <v>12084.96</v>
      </c>
      <c r="H247" s="7">
        <v>19844</v>
      </c>
      <c r="I247" s="7">
        <v>31928.959999999999</v>
      </c>
      <c r="J247" s="8">
        <v>0</v>
      </c>
      <c r="K247" s="7">
        <v>172</v>
      </c>
    </row>
    <row r="248" spans="1:11">
      <c r="A248" s="6">
        <v>244</v>
      </c>
      <c r="B248" s="6" t="s">
        <v>11</v>
      </c>
      <c r="C248" s="6" t="s">
        <v>961</v>
      </c>
      <c r="D248" s="6" t="s">
        <v>962</v>
      </c>
      <c r="E248" s="6" t="s">
        <v>963</v>
      </c>
      <c r="F248" s="6" t="s">
        <v>964</v>
      </c>
      <c r="G248" s="7">
        <v>10973.28</v>
      </c>
      <c r="H248" s="7">
        <v>17804.8</v>
      </c>
      <c r="I248" s="7">
        <v>28778.080000000002</v>
      </c>
      <c r="J248" s="8">
        <v>0</v>
      </c>
      <c r="K248" s="7">
        <v>316.8</v>
      </c>
    </row>
    <row r="249" spans="1:11">
      <c r="A249" s="6">
        <v>245</v>
      </c>
      <c r="B249" s="6" t="s">
        <v>11</v>
      </c>
      <c r="C249" s="6" t="s">
        <v>965</v>
      </c>
      <c r="D249" s="6" t="s">
        <v>966</v>
      </c>
      <c r="E249" s="6" t="s">
        <v>967</v>
      </c>
      <c r="F249" s="6" t="s">
        <v>968</v>
      </c>
      <c r="G249" s="7">
        <v>15293.04</v>
      </c>
      <c r="H249" s="7">
        <v>21768</v>
      </c>
      <c r="I249" s="7">
        <v>37061.040000000001</v>
      </c>
      <c r="J249" s="8">
        <v>0</v>
      </c>
      <c r="K249" s="7">
        <v>0</v>
      </c>
    </row>
    <row r="250" spans="1:11">
      <c r="A250" s="6">
        <v>246</v>
      </c>
      <c r="B250" s="6" t="s">
        <v>11</v>
      </c>
      <c r="C250" s="6" t="s">
        <v>969</v>
      </c>
      <c r="D250" s="6" t="s">
        <v>970</v>
      </c>
      <c r="E250" s="6" t="s">
        <v>971</v>
      </c>
      <c r="F250" s="6" t="s">
        <v>972</v>
      </c>
      <c r="G250" s="7">
        <v>13503.6</v>
      </c>
      <c r="H250" s="7">
        <v>19452</v>
      </c>
      <c r="I250" s="7">
        <v>32955.599999999999</v>
      </c>
      <c r="J250" s="8">
        <v>0</v>
      </c>
      <c r="K250" s="7">
        <v>44</v>
      </c>
    </row>
    <row r="251" spans="1:11">
      <c r="A251" s="6">
        <v>247</v>
      </c>
      <c r="B251" s="6" t="s">
        <v>11</v>
      </c>
      <c r="C251" s="6" t="s">
        <v>973</v>
      </c>
      <c r="D251" s="6" t="s">
        <v>974</v>
      </c>
      <c r="E251" s="6" t="s">
        <v>975</v>
      </c>
      <c r="F251" s="6" t="s">
        <v>976</v>
      </c>
      <c r="G251" s="7">
        <v>13429.44</v>
      </c>
      <c r="H251" s="7">
        <v>28139.200000000001</v>
      </c>
      <c r="I251" s="7">
        <v>41568.639999999999</v>
      </c>
      <c r="J251" s="8">
        <v>0</v>
      </c>
      <c r="K251" s="7">
        <v>52.8</v>
      </c>
    </row>
    <row r="252" spans="1:11">
      <c r="A252" s="6">
        <v>248</v>
      </c>
      <c r="B252" s="6" t="s">
        <v>11</v>
      </c>
      <c r="C252" s="6" t="s">
        <v>977</v>
      </c>
      <c r="D252" s="6" t="s">
        <v>978</v>
      </c>
      <c r="E252" s="6" t="s">
        <v>979</v>
      </c>
      <c r="F252" s="6" t="s">
        <v>980</v>
      </c>
      <c r="G252" s="7">
        <v>19663.32</v>
      </c>
      <c r="H252" s="7">
        <v>33830.400000000001</v>
      </c>
      <c r="I252" s="7">
        <v>53493.72</v>
      </c>
      <c r="J252" s="8">
        <v>0</v>
      </c>
      <c r="K252" s="7">
        <v>0</v>
      </c>
    </row>
    <row r="253" spans="1:11">
      <c r="A253" s="6">
        <v>249</v>
      </c>
      <c r="B253" s="6" t="s">
        <v>11</v>
      </c>
      <c r="C253" s="6" t="s">
        <v>467</v>
      </c>
      <c r="D253" s="6" t="s">
        <v>468</v>
      </c>
      <c r="E253" s="6" t="s">
        <v>981</v>
      </c>
      <c r="F253" s="6" t="s">
        <v>470</v>
      </c>
      <c r="G253" s="7">
        <v>18935.52</v>
      </c>
      <c r="H253" s="7">
        <v>31796</v>
      </c>
      <c r="I253" s="7">
        <v>50731.519999999997</v>
      </c>
      <c r="J253" s="8">
        <v>0</v>
      </c>
      <c r="K253" s="7">
        <v>0</v>
      </c>
    </row>
    <row r="254" spans="1:11">
      <c r="A254" s="6">
        <v>250</v>
      </c>
      <c r="B254" s="6" t="s">
        <v>11</v>
      </c>
      <c r="C254" s="6" t="s">
        <v>982</v>
      </c>
      <c r="D254" s="6" t="s">
        <v>983</v>
      </c>
      <c r="E254" s="6" t="s">
        <v>984</v>
      </c>
      <c r="F254" s="6" t="s">
        <v>985</v>
      </c>
      <c r="G254" s="7">
        <v>13182.48</v>
      </c>
      <c r="H254" s="7">
        <v>25374.400000000001</v>
      </c>
      <c r="I254" s="7">
        <v>38556.879999999997</v>
      </c>
      <c r="J254" s="8">
        <v>0</v>
      </c>
      <c r="K254" s="7">
        <v>288</v>
      </c>
    </row>
    <row r="255" spans="1:11">
      <c r="A255" s="6">
        <v>251</v>
      </c>
      <c r="B255" s="6" t="s">
        <v>11</v>
      </c>
      <c r="C255" s="6" t="s">
        <v>467</v>
      </c>
      <c r="D255" s="6" t="s">
        <v>468</v>
      </c>
      <c r="E255" s="6" t="s">
        <v>986</v>
      </c>
      <c r="F255" s="6" t="s">
        <v>470</v>
      </c>
      <c r="G255" s="7">
        <v>23492.04</v>
      </c>
      <c r="H255" s="7">
        <v>40627.199999999997</v>
      </c>
      <c r="I255" s="7">
        <v>64119.24</v>
      </c>
      <c r="J255" s="8">
        <v>0</v>
      </c>
      <c r="K255" s="7">
        <v>0</v>
      </c>
    </row>
    <row r="256" spans="1:11">
      <c r="A256" s="6">
        <v>252</v>
      </c>
      <c r="B256" s="6" t="s">
        <v>11</v>
      </c>
      <c r="C256" s="6" t="s">
        <v>987</v>
      </c>
      <c r="D256" s="6" t="s">
        <v>988</v>
      </c>
      <c r="E256" s="6" t="s">
        <v>989</v>
      </c>
      <c r="F256" s="6" t="s">
        <v>990</v>
      </c>
      <c r="G256" s="7">
        <v>23042.76</v>
      </c>
      <c r="H256" s="7">
        <v>33830.400000000001</v>
      </c>
      <c r="I256" s="7">
        <v>56873.16</v>
      </c>
      <c r="J256" s="8">
        <v>0</v>
      </c>
      <c r="K256" s="7">
        <v>0</v>
      </c>
    </row>
    <row r="257" spans="1:11">
      <c r="A257" s="6">
        <v>253</v>
      </c>
      <c r="B257" s="6" t="s">
        <v>11</v>
      </c>
      <c r="C257" s="6" t="s">
        <v>991</v>
      </c>
      <c r="D257" s="6" t="s">
        <v>992</v>
      </c>
      <c r="E257" s="6" t="s">
        <v>993</v>
      </c>
      <c r="F257" s="6" t="s">
        <v>994</v>
      </c>
      <c r="G257" s="7">
        <v>22942.799999999999</v>
      </c>
      <c r="H257" s="7">
        <v>38212.800000000003</v>
      </c>
      <c r="I257" s="7">
        <v>61155.6</v>
      </c>
      <c r="J257" s="8">
        <v>0</v>
      </c>
      <c r="K257" s="7">
        <v>0</v>
      </c>
    </row>
    <row r="258" spans="1:11">
      <c r="A258" s="6">
        <v>254</v>
      </c>
      <c r="B258" s="6" t="s">
        <v>11</v>
      </c>
      <c r="C258" s="6" t="s">
        <v>995</v>
      </c>
      <c r="D258" s="6" t="s">
        <v>996</v>
      </c>
      <c r="E258" s="6" t="s">
        <v>997</v>
      </c>
      <c r="F258" s="6" t="s">
        <v>998</v>
      </c>
      <c r="G258" s="7">
        <v>8846.4</v>
      </c>
      <c r="H258" s="7">
        <v>18979.2</v>
      </c>
      <c r="I258" s="7">
        <v>27825.599999999999</v>
      </c>
      <c r="J258" s="8">
        <v>0</v>
      </c>
      <c r="K258" s="7">
        <v>0</v>
      </c>
    </row>
    <row r="259" spans="1:11">
      <c r="A259" s="6">
        <v>255</v>
      </c>
      <c r="B259" s="6" t="s">
        <v>11</v>
      </c>
      <c r="C259" s="6" t="s">
        <v>999</v>
      </c>
      <c r="D259" s="6" t="s">
        <v>1000</v>
      </c>
      <c r="E259" s="6" t="s">
        <v>1001</v>
      </c>
      <c r="F259" s="6" t="s">
        <v>1002</v>
      </c>
      <c r="G259" s="7">
        <v>31201.56</v>
      </c>
      <c r="H259" s="7">
        <v>37217.599999999999</v>
      </c>
      <c r="I259" s="7">
        <v>68419.16</v>
      </c>
      <c r="J259" s="8">
        <v>0</v>
      </c>
      <c r="K259" s="7">
        <v>0</v>
      </c>
    </row>
    <row r="260" spans="1:11">
      <c r="A260" s="6">
        <v>256</v>
      </c>
      <c r="B260" s="6" t="s">
        <v>11</v>
      </c>
      <c r="C260" s="6" t="s">
        <v>1003</v>
      </c>
      <c r="D260" s="6" t="s">
        <v>1004</v>
      </c>
      <c r="E260" s="6" t="s">
        <v>1005</v>
      </c>
      <c r="F260" s="6" t="s">
        <v>1006</v>
      </c>
      <c r="G260" s="7">
        <v>25086.84</v>
      </c>
      <c r="H260" s="7">
        <v>29675.200000000001</v>
      </c>
      <c r="I260" s="7">
        <v>54762.04</v>
      </c>
      <c r="J260" s="8">
        <v>0</v>
      </c>
      <c r="K260" s="7">
        <v>0</v>
      </c>
    </row>
    <row r="261" spans="1:11">
      <c r="A261" s="6">
        <v>257</v>
      </c>
      <c r="B261" s="6" t="s">
        <v>11</v>
      </c>
      <c r="C261" s="6" t="s">
        <v>1007</v>
      </c>
      <c r="D261" s="6" t="s">
        <v>1008</v>
      </c>
      <c r="E261" s="6" t="s">
        <v>1009</v>
      </c>
      <c r="F261" s="6" t="s">
        <v>1010</v>
      </c>
      <c r="G261" s="7">
        <v>19571.04</v>
      </c>
      <c r="H261" s="7">
        <v>29976</v>
      </c>
      <c r="I261" s="7">
        <v>49547.040000000001</v>
      </c>
      <c r="J261" s="8">
        <v>0</v>
      </c>
      <c r="K261" s="7">
        <v>0</v>
      </c>
    </row>
    <row r="262" spans="1:11">
      <c r="A262" s="6">
        <v>258</v>
      </c>
      <c r="B262" s="6" t="s">
        <v>11</v>
      </c>
      <c r="C262" s="6" t="s">
        <v>1011</v>
      </c>
      <c r="D262" s="6" t="s">
        <v>1012</v>
      </c>
      <c r="E262" s="6" t="s">
        <v>1013</v>
      </c>
      <c r="F262" s="6" t="s">
        <v>1014</v>
      </c>
      <c r="G262" s="7">
        <v>11803.56</v>
      </c>
      <c r="H262" s="7">
        <v>19252</v>
      </c>
      <c r="I262" s="7">
        <v>31055.56</v>
      </c>
      <c r="J262" s="8">
        <v>0</v>
      </c>
      <c r="K262" s="7">
        <v>0</v>
      </c>
    </row>
    <row r="263" spans="1:11">
      <c r="A263" s="6">
        <v>259</v>
      </c>
      <c r="B263" s="6" t="s">
        <v>29</v>
      </c>
      <c r="C263" s="6" t="s">
        <v>1015</v>
      </c>
      <c r="D263" s="6" t="s">
        <v>1016</v>
      </c>
      <c r="E263" s="6" t="s">
        <v>1017</v>
      </c>
      <c r="F263" s="6" t="s">
        <v>1018</v>
      </c>
      <c r="G263" s="7">
        <v>20128.32</v>
      </c>
      <c r="H263" s="7">
        <v>23712</v>
      </c>
      <c r="I263" s="7">
        <v>43840.32</v>
      </c>
      <c r="J263" s="8">
        <v>0</v>
      </c>
      <c r="K263" s="7">
        <v>0</v>
      </c>
    </row>
    <row r="264" spans="1:11">
      <c r="A264" s="6">
        <v>260</v>
      </c>
      <c r="B264" s="6" t="s">
        <v>11</v>
      </c>
      <c r="C264" s="6" t="s">
        <v>1019</v>
      </c>
      <c r="D264" s="6" t="s">
        <v>1020</v>
      </c>
      <c r="E264" s="6" t="s">
        <v>1021</v>
      </c>
      <c r="F264" s="6" t="s">
        <v>1022</v>
      </c>
      <c r="G264" s="7">
        <v>13624.8</v>
      </c>
      <c r="H264" s="7">
        <v>22859.200000000001</v>
      </c>
      <c r="I264" s="7">
        <v>36484</v>
      </c>
      <c r="J264" s="8">
        <v>0</v>
      </c>
      <c r="K264" s="7">
        <v>0</v>
      </c>
    </row>
    <row r="265" spans="1:11">
      <c r="A265" s="6">
        <v>261</v>
      </c>
      <c r="B265" s="6" t="s">
        <v>11</v>
      </c>
      <c r="C265" s="6" t="s">
        <v>1023</v>
      </c>
      <c r="D265" s="6" t="s">
        <v>1024</v>
      </c>
      <c r="E265" s="6" t="s">
        <v>1025</v>
      </c>
      <c r="F265" s="6" t="s">
        <v>1026</v>
      </c>
      <c r="G265" s="7">
        <v>15090.6</v>
      </c>
      <c r="H265" s="7">
        <v>10473.6</v>
      </c>
      <c r="I265" s="7">
        <v>25564.2</v>
      </c>
      <c r="J265" s="8">
        <v>0</v>
      </c>
      <c r="K265" s="7">
        <v>0</v>
      </c>
    </row>
    <row r="266" spans="1:11">
      <c r="A266" s="6">
        <v>262</v>
      </c>
      <c r="B266" s="6" t="s">
        <v>11</v>
      </c>
      <c r="C266" s="6" t="s">
        <v>1027</v>
      </c>
      <c r="D266" s="6" t="s">
        <v>1028</v>
      </c>
      <c r="E266" s="6" t="s">
        <v>1029</v>
      </c>
      <c r="F266" s="6" t="s">
        <v>1030</v>
      </c>
      <c r="G266" s="7">
        <v>15333.96</v>
      </c>
      <c r="H266" s="7">
        <v>24936</v>
      </c>
      <c r="I266" s="7">
        <v>40269.96</v>
      </c>
      <c r="J266" s="8">
        <v>0</v>
      </c>
      <c r="K266" s="7">
        <v>0</v>
      </c>
    </row>
    <row r="267" spans="1:11">
      <c r="A267" s="6">
        <v>263</v>
      </c>
      <c r="B267" s="6" t="s">
        <v>11</v>
      </c>
      <c r="C267" s="6" t="s">
        <v>1031</v>
      </c>
      <c r="D267" s="6" t="s">
        <v>1032</v>
      </c>
      <c r="E267" s="6" t="s">
        <v>1033</v>
      </c>
      <c r="F267" s="6" t="s">
        <v>1034</v>
      </c>
      <c r="G267" s="7">
        <v>12406.32</v>
      </c>
      <c r="H267" s="7">
        <v>27768</v>
      </c>
      <c r="I267" s="7">
        <v>40174.32</v>
      </c>
      <c r="J267" s="8">
        <v>0</v>
      </c>
      <c r="K267" s="7">
        <v>0</v>
      </c>
    </row>
    <row r="268" spans="1:11">
      <c r="A268" s="6">
        <v>264</v>
      </c>
      <c r="B268" s="6" t="s">
        <v>11</v>
      </c>
      <c r="C268" s="6" t="s">
        <v>1035</v>
      </c>
      <c r="D268" s="6" t="s">
        <v>1036</v>
      </c>
      <c r="E268" s="6" t="s">
        <v>1037</v>
      </c>
      <c r="F268" s="6" t="s">
        <v>1038</v>
      </c>
      <c r="G268" s="7">
        <v>9409.2000000000007</v>
      </c>
      <c r="H268" s="7">
        <v>15451.2</v>
      </c>
      <c r="I268" s="7">
        <v>24860.400000000001</v>
      </c>
      <c r="J268" s="8">
        <v>0</v>
      </c>
      <c r="K268" s="7">
        <v>0</v>
      </c>
    </row>
    <row r="269" spans="1:11">
      <c r="A269" s="6">
        <v>265</v>
      </c>
      <c r="B269" s="6" t="s">
        <v>11</v>
      </c>
      <c r="C269" s="6" t="s">
        <v>1039</v>
      </c>
      <c r="D269" s="6" t="s">
        <v>1040</v>
      </c>
      <c r="E269" s="6" t="s">
        <v>1041</v>
      </c>
      <c r="F269" s="6" t="s">
        <v>1042</v>
      </c>
      <c r="G269" s="7">
        <v>16656.96</v>
      </c>
      <c r="H269" s="7">
        <v>31320</v>
      </c>
      <c r="I269" s="7">
        <v>47976.959999999999</v>
      </c>
      <c r="J269" s="8">
        <v>0</v>
      </c>
      <c r="K269" s="7">
        <v>0</v>
      </c>
    </row>
    <row r="270" spans="1:11">
      <c r="A270" s="6">
        <v>266</v>
      </c>
      <c r="B270" s="6" t="s">
        <v>11</v>
      </c>
      <c r="C270" s="6" t="s">
        <v>1043</v>
      </c>
      <c r="D270" s="6" t="s">
        <v>1044</v>
      </c>
      <c r="E270" s="6" t="s">
        <v>1045</v>
      </c>
      <c r="F270" s="6" t="s">
        <v>1046</v>
      </c>
      <c r="G270" s="7">
        <v>32898.36</v>
      </c>
      <c r="H270" s="7">
        <v>37297.599999999999</v>
      </c>
      <c r="I270" s="7">
        <v>70195.960000000006</v>
      </c>
      <c r="J270" s="8">
        <v>0</v>
      </c>
      <c r="K270" s="7">
        <v>0</v>
      </c>
    </row>
    <row r="271" spans="1:11">
      <c r="A271" s="6">
        <v>267</v>
      </c>
      <c r="B271" s="6" t="s">
        <v>11</v>
      </c>
      <c r="C271" s="6" t="s">
        <v>1047</v>
      </c>
      <c r="D271" s="6" t="s">
        <v>1048</v>
      </c>
      <c r="E271" s="6" t="s">
        <v>1049</v>
      </c>
      <c r="F271" s="6" t="s">
        <v>1050</v>
      </c>
      <c r="G271" s="7">
        <v>7496.52</v>
      </c>
      <c r="H271" s="7">
        <v>16430.400000000001</v>
      </c>
      <c r="I271" s="7">
        <v>23926.92</v>
      </c>
      <c r="J271" s="8">
        <v>0</v>
      </c>
      <c r="K271" s="7">
        <v>0</v>
      </c>
    </row>
    <row r="272" spans="1:11">
      <c r="A272" s="6">
        <v>268</v>
      </c>
      <c r="B272" s="6" t="s">
        <v>11</v>
      </c>
      <c r="C272" s="6" t="s">
        <v>1051</v>
      </c>
      <c r="D272" s="6" t="s">
        <v>1052</v>
      </c>
      <c r="E272" s="6" t="s">
        <v>1053</v>
      </c>
      <c r="F272" s="6" t="s">
        <v>1054</v>
      </c>
      <c r="G272" s="7">
        <v>17278.32</v>
      </c>
      <c r="H272" s="7">
        <v>38948</v>
      </c>
      <c r="I272" s="7">
        <v>56226.32</v>
      </c>
      <c r="J272" s="8">
        <v>0</v>
      </c>
      <c r="K272" s="7">
        <v>120</v>
      </c>
    </row>
    <row r="273" spans="1:11">
      <c r="A273" s="6">
        <v>269</v>
      </c>
      <c r="B273" s="6" t="s">
        <v>11</v>
      </c>
      <c r="C273" s="6" t="s">
        <v>1055</v>
      </c>
      <c r="D273" s="6" t="s">
        <v>1056</v>
      </c>
      <c r="E273" s="6" t="s">
        <v>1057</v>
      </c>
      <c r="F273" s="6" t="s">
        <v>1058</v>
      </c>
      <c r="G273" s="7">
        <v>14330.64</v>
      </c>
      <c r="H273" s="7">
        <v>25814.400000000001</v>
      </c>
      <c r="I273" s="7">
        <v>40145.040000000001</v>
      </c>
      <c r="J273" s="8">
        <v>0</v>
      </c>
      <c r="K273" s="7">
        <v>0</v>
      </c>
    </row>
    <row r="274" spans="1:11">
      <c r="A274" s="6">
        <v>270</v>
      </c>
      <c r="B274" s="6" t="s">
        <v>11</v>
      </c>
      <c r="C274" s="6" t="s">
        <v>1059</v>
      </c>
      <c r="D274" s="6" t="s">
        <v>1060</v>
      </c>
      <c r="E274" s="6" t="s">
        <v>1061</v>
      </c>
      <c r="F274" s="6" t="s">
        <v>1062</v>
      </c>
      <c r="G274" s="7">
        <v>12046.56</v>
      </c>
      <c r="H274" s="7">
        <v>17659.2</v>
      </c>
      <c r="I274" s="7">
        <v>29705.759999999998</v>
      </c>
      <c r="J274" s="8">
        <v>0</v>
      </c>
      <c r="K274" s="7">
        <v>0</v>
      </c>
    </row>
    <row r="275" spans="1:11">
      <c r="A275" s="6">
        <v>271</v>
      </c>
      <c r="B275" s="6" t="s">
        <v>11</v>
      </c>
      <c r="C275" s="6" t="s">
        <v>1063</v>
      </c>
      <c r="D275" s="6" t="s">
        <v>1064</v>
      </c>
      <c r="E275" s="6" t="s">
        <v>1065</v>
      </c>
      <c r="F275" s="6" t="s">
        <v>1066</v>
      </c>
      <c r="G275" s="7">
        <v>13974.84</v>
      </c>
      <c r="H275" s="7">
        <v>28825.599999999999</v>
      </c>
      <c r="I275" s="7">
        <v>42800.44</v>
      </c>
      <c r="J275" s="8">
        <v>0</v>
      </c>
      <c r="K275" s="7">
        <v>52.8</v>
      </c>
    </row>
    <row r="276" spans="1:11">
      <c r="A276" s="6">
        <v>272</v>
      </c>
      <c r="B276" s="6" t="s">
        <v>11</v>
      </c>
      <c r="C276" s="6" t="s">
        <v>1067</v>
      </c>
      <c r="D276" s="6" t="s">
        <v>1068</v>
      </c>
      <c r="E276" s="6" t="s">
        <v>1069</v>
      </c>
      <c r="F276" s="6" t="s">
        <v>1070</v>
      </c>
      <c r="G276" s="7">
        <v>8744.76</v>
      </c>
      <c r="H276" s="7">
        <v>10472</v>
      </c>
      <c r="I276" s="7">
        <v>19216.759999999998</v>
      </c>
      <c r="J276" s="8">
        <v>0</v>
      </c>
      <c r="K276" s="7">
        <v>0</v>
      </c>
    </row>
    <row r="277" spans="1:11">
      <c r="A277" s="6">
        <v>273</v>
      </c>
      <c r="B277" s="6" t="s">
        <v>11</v>
      </c>
      <c r="C277" s="6" t="s">
        <v>1071</v>
      </c>
      <c r="D277" s="6" t="s">
        <v>1072</v>
      </c>
      <c r="E277" s="6" t="s">
        <v>1073</v>
      </c>
      <c r="F277" s="6" t="s">
        <v>1074</v>
      </c>
      <c r="G277" s="7">
        <v>18127.68</v>
      </c>
      <c r="H277" s="7">
        <v>28315.200000000001</v>
      </c>
      <c r="I277" s="7">
        <v>46442.879999999997</v>
      </c>
      <c r="J277" s="8">
        <v>0</v>
      </c>
      <c r="K277" s="7">
        <v>0</v>
      </c>
    </row>
    <row r="278" spans="1:11">
      <c r="A278" s="6">
        <v>274</v>
      </c>
      <c r="B278" s="6" t="s">
        <v>11</v>
      </c>
      <c r="C278" s="6" t="s">
        <v>1075</v>
      </c>
      <c r="D278" s="6" t="s">
        <v>1076</v>
      </c>
      <c r="E278" s="6" t="s">
        <v>1077</v>
      </c>
      <c r="F278" s="6" t="s">
        <v>1078</v>
      </c>
      <c r="G278" s="7">
        <v>16798.080000000002</v>
      </c>
      <c r="H278" s="7">
        <v>26035.200000000001</v>
      </c>
      <c r="I278" s="7">
        <v>42833.279999999999</v>
      </c>
      <c r="J278" s="8">
        <v>0</v>
      </c>
      <c r="K278" s="7">
        <v>0</v>
      </c>
    </row>
    <row r="279" spans="1:11">
      <c r="A279" s="6">
        <v>275</v>
      </c>
      <c r="B279" s="6" t="s">
        <v>11</v>
      </c>
      <c r="C279" s="6" t="s">
        <v>1079</v>
      </c>
      <c r="D279" s="6" t="s">
        <v>1080</v>
      </c>
      <c r="E279" s="6" t="s">
        <v>1081</v>
      </c>
      <c r="F279" s="6" t="s">
        <v>1082</v>
      </c>
      <c r="G279" s="7">
        <v>14591.4</v>
      </c>
      <c r="H279" s="7">
        <v>29236.799999999999</v>
      </c>
      <c r="I279" s="7">
        <v>43828.2</v>
      </c>
      <c r="J279" s="8">
        <v>0</v>
      </c>
      <c r="K279" s="7">
        <v>721.6</v>
      </c>
    </row>
    <row r="280" spans="1:11">
      <c r="A280" s="6">
        <v>276</v>
      </c>
      <c r="B280" s="6" t="s">
        <v>11</v>
      </c>
      <c r="C280" s="6" t="s">
        <v>1083</v>
      </c>
      <c r="D280" s="6" t="s">
        <v>1084</v>
      </c>
      <c r="E280" s="6" t="s">
        <v>1085</v>
      </c>
      <c r="F280" s="6" t="s">
        <v>1086</v>
      </c>
      <c r="G280" s="7">
        <v>14873.76</v>
      </c>
      <c r="H280" s="7">
        <v>27177.599999999999</v>
      </c>
      <c r="I280" s="7">
        <v>42051.360000000001</v>
      </c>
      <c r="J280" s="8">
        <v>0</v>
      </c>
      <c r="K280" s="7">
        <v>0</v>
      </c>
    </row>
    <row r="281" spans="1:11">
      <c r="A281" s="6">
        <v>277</v>
      </c>
      <c r="B281" s="6" t="s">
        <v>11</v>
      </c>
      <c r="C281" s="6" t="s">
        <v>1087</v>
      </c>
      <c r="D281" s="6" t="s">
        <v>1088</v>
      </c>
      <c r="E281" s="6" t="s">
        <v>1089</v>
      </c>
      <c r="F281" s="6" t="s">
        <v>1090</v>
      </c>
      <c r="G281" s="7">
        <v>11405.4</v>
      </c>
      <c r="H281" s="7">
        <v>22313.599999999999</v>
      </c>
      <c r="I281" s="7">
        <v>33719</v>
      </c>
      <c r="J281" s="8">
        <v>0</v>
      </c>
      <c r="K281" s="7">
        <v>0</v>
      </c>
    </row>
    <row r="282" spans="1:11">
      <c r="A282" s="6"/>
      <c r="B282" s="6"/>
      <c r="C282" s="6"/>
      <c r="D282" s="6"/>
      <c r="E282" s="6"/>
      <c r="F282" s="6"/>
      <c r="G282" s="8">
        <f>SUM(G5:G281)</f>
        <v>4281095.9999999991</v>
      </c>
      <c r="H282" s="8">
        <f>SUM(H5:H281)</f>
        <v>7065149.5999999996</v>
      </c>
      <c r="I282" s="8">
        <f>SUM(I5:I281)</f>
        <v>11346245.599999996</v>
      </c>
      <c r="J282" s="8">
        <f>SUM(J5:J281)</f>
        <v>2481.6</v>
      </c>
      <c r="K282" s="9">
        <f>SUM(K5:K281)</f>
        <v>7174.800000000002</v>
      </c>
    </row>
  </sheetData>
  <mergeCells count="1">
    <mergeCell ref="A1:K1"/>
  </mergeCells>
  <pageMargins left="0.7" right="0.7" top="0.75" bottom="0.75" header="0.3" footer="0.3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19"/>
  <sheetViews>
    <sheetView tabSelected="1" workbookViewId="0">
      <selection activeCell="K12" sqref="K12"/>
    </sheetView>
  </sheetViews>
  <sheetFormatPr defaultRowHeight="15"/>
  <cols>
    <col min="1" max="1" width="8.42578125" customWidth="1"/>
    <col min="4" max="4" width="43.5703125" customWidth="1"/>
    <col min="6" max="6" width="43.7109375" bestFit="1" customWidth="1"/>
    <col min="7" max="7" width="10.85546875" style="94" bestFit="1" customWidth="1"/>
  </cols>
  <sheetData>
    <row r="1" spans="1:10" s="61" customFormat="1" ht="15" customHeight="1">
      <c r="A1" s="78"/>
      <c r="B1" s="78"/>
      <c r="C1" s="79"/>
      <c r="D1" s="78"/>
      <c r="E1" s="80"/>
      <c r="F1" s="80"/>
      <c r="G1" s="79"/>
      <c r="J1" s="41"/>
    </row>
    <row r="2" spans="1:10" s="61" customFormat="1" ht="15" customHeight="1">
      <c r="A2" s="78"/>
      <c r="B2" s="78"/>
      <c r="C2" s="79"/>
      <c r="D2" s="78"/>
      <c r="E2" s="81"/>
      <c r="F2" s="81"/>
      <c r="G2" s="79"/>
      <c r="H2" s="39"/>
      <c r="I2" s="39"/>
      <c r="J2" s="41"/>
    </row>
    <row r="3" spans="1:10" s="61" customFormat="1" ht="15" customHeight="1">
      <c r="A3" s="77" t="s">
        <v>1168</v>
      </c>
      <c r="B3" s="77"/>
      <c r="C3" s="77"/>
      <c r="D3" s="77"/>
      <c r="E3" s="77"/>
      <c r="F3" s="77"/>
      <c r="G3" s="77"/>
      <c r="H3" s="82"/>
      <c r="I3" s="82"/>
      <c r="J3" s="83"/>
    </row>
    <row r="8" spans="1:10" ht="15" customHeight="1">
      <c r="A8" s="44" t="s">
        <v>1169</v>
      </c>
      <c r="B8" s="44" t="s">
        <v>1170</v>
      </c>
      <c r="C8" s="44" t="s">
        <v>2</v>
      </c>
      <c r="D8" s="45" t="s">
        <v>1119</v>
      </c>
      <c r="E8" s="45" t="s">
        <v>1120</v>
      </c>
      <c r="F8" s="45" t="s">
        <v>1121</v>
      </c>
      <c r="G8" s="84" t="s">
        <v>1122</v>
      </c>
    </row>
    <row r="9" spans="1:10">
      <c r="A9" s="85" t="s">
        <v>1171</v>
      </c>
      <c r="B9" s="85" t="s">
        <v>1172</v>
      </c>
      <c r="C9" s="85" t="s">
        <v>12</v>
      </c>
      <c r="D9" s="85" t="s">
        <v>13</v>
      </c>
      <c r="E9" s="85" t="s">
        <v>15</v>
      </c>
      <c r="F9" s="85" t="s">
        <v>14</v>
      </c>
      <c r="G9" s="86">
        <v>2.52</v>
      </c>
    </row>
    <row r="10" spans="1:10">
      <c r="A10" s="85" t="s">
        <v>1173</v>
      </c>
      <c r="B10" s="85" t="s">
        <v>1172</v>
      </c>
      <c r="C10" s="85" t="s">
        <v>12</v>
      </c>
      <c r="D10" s="85" t="s">
        <v>13</v>
      </c>
      <c r="E10" s="85" t="s">
        <v>15</v>
      </c>
      <c r="F10" s="85" t="s">
        <v>14</v>
      </c>
      <c r="G10" s="86">
        <v>6.12</v>
      </c>
    </row>
    <row r="11" spans="1:10">
      <c r="A11" s="85" t="s">
        <v>1174</v>
      </c>
      <c r="B11" s="85" t="s">
        <v>1172</v>
      </c>
      <c r="C11" s="85" t="s">
        <v>12</v>
      </c>
      <c r="D11" s="85" t="s">
        <v>13</v>
      </c>
      <c r="E11" s="85" t="s">
        <v>15</v>
      </c>
      <c r="F11" s="85" t="s">
        <v>14</v>
      </c>
      <c r="G11" s="86">
        <v>6.24</v>
      </c>
    </row>
    <row r="12" spans="1:10">
      <c r="A12" s="85"/>
      <c r="B12" s="85"/>
      <c r="C12" s="85"/>
      <c r="D12" s="85"/>
      <c r="E12" s="85"/>
      <c r="F12" s="87" t="s">
        <v>1123</v>
      </c>
      <c r="G12" s="86">
        <f>SUBTOTAL(9,G9:G11)</f>
        <v>14.88</v>
      </c>
    </row>
    <row r="13" spans="1:10">
      <c r="A13" s="85" t="s">
        <v>1171</v>
      </c>
      <c r="B13" s="85" t="s">
        <v>1175</v>
      </c>
      <c r="C13" s="85" t="s">
        <v>17</v>
      </c>
      <c r="D13" s="85" t="s">
        <v>18</v>
      </c>
      <c r="E13" s="85" t="s">
        <v>20</v>
      </c>
      <c r="F13" s="85" t="s">
        <v>19</v>
      </c>
      <c r="G13" s="86">
        <v>4.8</v>
      </c>
    </row>
    <row r="14" spans="1:10">
      <c r="A14" s="85" t="s">
        <v>1173</v>
      </c>
      <c r="B14" s="85" t="s">
        <v>1175</v>
      </c>
      <c r="C14" s="85" t="s">
        <v>17</v>
      </c>
      <c r="D14" s="85" t="s">
        <v>18</v>
      </c>
      <c r="E14" s="85" t="s">
        <v>20</v>
      </c>
      <c r="F14" s="85" t="s">
        <v>19</v>
      </c>
      <c r="G14" s="86">
        <v>-49.2</v>
      </c>
    </row>
    <row r="15" spans="1:10">
      <c r="A15" s="85" t="s">
        <v>1174</v>
      </c>
      <c r="B15" s="85" t="s">
        <v>1175</v>
      </c>
      <c r="C15" s="85" t="s">
        <v>17</v>
      </c>
      <c r="D15" s="85" t="s">
        <v>18</v>
      </c>
      <c r="E15" s="85" t="s">
        <v>20</v>
      </c>
      <c r="F15" s="85" t="s">
        <v>19</v>
      </c>
      <c r="G15" s="86">
        <v>44.4</v>
      </c>
    </row>
    <row r="16" spans="1:10">
      <c r="A16" s="85"/>
      <c r="B16" s="85"/>
      <c r="C16" s="85"/>
      <c r="D16" s="85"/>
      <c r="E16" s="85"/>
      <c r="F16" s="88" t="s">
        <v>1176</v>
      </c>
      <c r="G16" s="86">
        <f>SUBTOTAL(9,G13:G15)</f>
        <v>0</v>
      </c>
    </row>
    <row r="17" spans="1:7">
      <c r="A17" s="85" t="s">
        <v>1171</v>
      </c>
      <c r="B17" s="85" t="s">
        <v>1175</v>
      </c>
      <c r="C17" s="85" t="s">
        <v>21</v>
      </c>
      <c r="D17" s="85" t="s">
        <v>22</v>
      </c>
      <c r="E17" s="85" t="s">
        <v>24</v>
      </c>
      <c r="F17" s="85" t="s">
        <v>23</v>
      </c>
      <c r="G17" s="86">
        <v>9.1199999999999992</v>
      </c>
    </row>
    <row r="18" spans="1:7">
      <c r="A18" s="85" t="s">
        <v>1173</v>
      </c>
      <c r="B18" s="85" t="s">
        <v>1175</v>
      </c>
      <c r="C18" s="85" t="s">
        <v>21</v>
      </c>
      <c r="D18" s="85" t="s">
        <v>22</v>
      </c>
      <c r="E18" s="85" t="s">
        <v>24</v>
      </c>
      <c r="F18" s="85" t="s">
        <v>23</v>
      </c>
      <c r="G18" s="86">
        <v>-39.96</v>
      </c>
    </row>
    <row r="19" spans="1:7">
      <c r="A19" s="85" t="s">
        <v>1174</v>
      </c>
      <c r="B19" s="85" t="s">
        <v>1175</v>
      </c>
      <c r="C19" s="85" t="s">
        <v>21</v>
      </c>
      <c r="D19" s="85" t="s">
        <v>22</v>
      </c>
      <c r="E19" s="85" t="s">
        <v>24</v>
      </c>
      <c r="F19" s="85" t="s">
        <v>23</v>
      </c>
      <c r="G19" s="86">
        <v>98.4</v>
      </c>
    </row>
    <row r="20" spans="1:7">
      <c r="A20" s="85"/>
      <c r="B20" s="85"/>
      <c r="C20" s="85"/>
      <c r="D20" s="85"/>
      <c r="E20" s="85"/>
      <c r="F20" s="88" t="s">
        <v>1177</v>
      </c>
      <c r="G20" s="86">
        <f>SUBTOTAL(9,G17:G19)</f>
        <v>67.56</v>
      </c>
    </row>
    <row r="21" spans="1:7">
      <c r="A21" s="85" t="s">
        <v>1171</v>
      </c>
      <c r="B21" s="85" t="s">
        <v>1178</v>
      </c>
      <c r="C21" s="85" t="s">
        <v>25</v>
      </c>
      <c r="D21" s="85" t="s">
        <v>26</v>
      </c>
      <c r="E21" s="85" t="s">
        <v>28</v>
      </c>
      <c r="F21" s="85" t="s">
        <v>27</v>
      </c>
      <c r="G21" s="86">
        <v>8.4</v>
      </c>
    </row>
    <row r="22" spans="1:7">
      <c r="A22" s="85" t="s">
        <v>1173</v>
      </c>
      <c r="B22" s="85" t="s">
        <v>1178</v>
      </c>
      <c r="C22" s="85" t="s">
        <v>25</v>
      </c>
      <c r="D22" s="85" t="s">
        <v>26</v>
      </c>
      <c r="E22" s="85" t="s">
        <v>28</v>
      </c>
      <c r="F22" s="85" t="s">
        <v>27</v>
      </c>
      <c r="G22" s="86">
        <v>21.6</v>
      </c>
    </row>
    <row r="23" spans="1:7">
      <c r="A23" s="85" t="s">
        <v>1174</v>
      </c>
      <c r="B23" s="85" t="s">
        <v>1178</v>
      </c>
      <c r="C23" s="85" t="s">
        <v>25</v>
      </c>
      <c r="D23" s="85" t="s">
        <v>26</v>
      </c>
      <c r="E23" s="85" t="s">
        <v>28</v>
      </c>
      <c r="F23" s="85" t="s">
        <v>27</v>
      </c>
      <c r="G23" s="86">
        <v>0</v>
      </c>
    </row>
    <row r="24" spans="1:7">
      <c r="A24" s="85"/>
      <c r="B24" s="85"/>
      <c r="C24" s="85"/>
      <c r="D24" s="85"/>
      <c r="E24" s="85"/>
      <c r="F24" s="88" t="s">
        <v>1179</v>
      </c>
      <c r="G24" s="86">
        <f>SUBTOTAL(9,G21:G23)</f>
        <v>30</v>
      </c>
    </row>
    <row r="25" spans="1:7">
      <c r="A25" s="85" t="s">
        <v>1171</v>
      </c>
      <c r="B25" s="85" t="s">
        <v>1175</v>
      </c>
      <c r="C25" s="85" t="s">
        <v>30</v>
      </c>
      <c r="D25" s="85" t="s">
        <v>31</v>
      </c>
      <c r="E25" s="85" t="s">
        <v>33</v>
      </c>
      <c r="F25" s="85" t="s">
        <v>32</v>
      </c>
      <c r="G25" s="86">
        <v>-44</v>
      </c>
    </row>
    <row r="26" spans="1:7">
      <c r="A26" s="85" t="s">
        <v>1173</v>
      </c>
      <c r="B26" s="85" t="s">
        <v>1175</v>
      </c>
      <c r="C26" s="85" t="s">
        <v>30</v>
      </c>
      <c r="D26" s="85" t="s">
        <v>31</v>
      </c>
      <c r="E26" s="85" t="s">
        <v>33</v>
      </c>
      <c r="F26" s="85" t="s">
        <v>32</v>
      </c>
      <c r="G26" s="86">
        <v>-40.04</v>
      </c>
    </row>
    <row r="27" spans="1:7">
      <c r="A27" s="85" t="s">
        <v>1174</v>
      </c>
      <c r="B27" s="85" t="s">
        <v>1175</v>
      </c>
      <c r="C27" s="85" t="s">
        <v>30</v>
      </c>
      <c r="D27" s="85" t="s">
        <v>31</v>
      </c>
      <c r="E27" s="85" t="s">
        <v>33</v>
      </c>
      <c r="F27" s="85" t="s">
        <v>32</v>
      </c>
      <c r="G27" s="86">
        <v>0</v>
      </c>
    </row>
    <row r="28" spans="1:7">
      <c r="A28" s="85"/>
      <c r="B28" s="85"/>
      <c r="C28" s="85"/>
      <c r="D28" s="85"/>
      <c r="E28" s="85"/>
      <c r="F28" s="88" t="s">
        <v>1180</v>
      </c>
      <c r="G28" s="86">
        <f>SUBTOTAL(9,G25:G27)</f>
        <v>-84.039999999999992</v>
      </c>
    </row>
    <row r="29" spans="1:7">
      <c r="A29" s="85" t="s">
        <v>1171</v>
      </c>
      <c r="B29" s="85" t="s">
        <v>1172</v>
      </c>
      <c r="C29" s="85" t="s">
        <v>34</v>
      </c>
      <c r="D29" s="85" t="s">
        <v>35</v>
      </c>
      <c r="E29" s="85" t="s">
        <v>37</v>
      </c>
      <c r="F29" s="85" t="s">
        <v>36</v>
      </c>
      <c r="G29" s="86">
        <v>-66</v>
      </c>
    </row>
    <row r="30" spans="1:7">
      <c r="A30" s="85" t="s">
        <v>1173</v>
      </c>
      <c r="B30" s="85" t="s">
        <v>1172</v>
      </c>
      <c r="C30" s="85" t="s">
        <v>34</v>
      </c>
      <c r="D30" s="85" t="s">
        <v>35</v>
      </c>
      <c r="E30" s="85" t="s">
        <v>37</v>
      </c>
      <c r="F30" s="85" t="s">
        <v>36</v>
      </c>
      <c r="G30" s="86">
        <v>-4.8</v>
      </c>
    </row>
    <row r="31" spans="1:7">
      <c r="A31" s="85" t="s">
        <v>1174</v>
      </c>
      <c r="B31" s="85" t="s">
        <v>1172</v>
      </c>
      <c r="C31" s="85" t="s">
        <v>34</v>
      </c>
      <c r="D31" s="85" t="s">
        <v>35</v>
      </c>
      <c r="E31" s="85" t="s">
        <v>37</v>
      </c>
      <c r="F31" s="85" t="s">
        <v>36</v>
      </c>
      <c r="G31" s="86">
        <v>-235.2</v>
      </c>
    </row>
    <row r="32" spans="1:7">
      <c r="A32" s="85"/>
      <c r="B32" s="85"/>
      <c r="C32" s="85"/>
      <c r="D32" s="85"/>
      <c r="E32" s="85"/>
      <c r="F32" s="88" t="s">
        <v>1181</v>
      </c>
      <c r="G32" s="86">
        <f>SUBTOTAL(9,G29:G31)</f>
        <v>-306</v>
      </c>
    </row>
    <row r="33" spans="1:7">
      <c r="A33" s="85" t="s">
        <v>1171</v>
      </c>
      <c r="B33" s="85" t="s">
        <v>1182</v>
      </c>
      <c r="C33" s="85" t="s">
        <v>38</v>
      </c>
      <c r="D33" s="85" t="s">
        <v>39</v>
      </c>
      <c r="E33" s="85" t="s">
        <v>41</v>
      </c>
      <c r="F33" s="85" t="s">
        <v>40</v>
      </c>
      <c r="G33" s="86">
        <v>0</v>
      </c>
    </row>
    <row r="34" spans="1:7">
      <c r="A34" s="85" t="s">
        <v>1173</v>
      </c>
      <c r="B34" s="85" t="s">
        <v>1182</v>
      </c>
      <c r="C34" s="85" t="s">
        <v>38</v>
      </c>
      <c r="D34" s="85" t="s">
        <v>39</v>
      </c>
      <c r="E34" s="85" t="s">
        <v>41</v>
      </c>
      <c r="F34" s="85" t="s">
        <v>40</v>
      </c>
      <c r="G34" s="86">
        <v>0</v>
      </c>
    </row>
    <row r="35" spans="1:7">
      <c r="A35" s="85" t="s">
        <v>1174</v>
      </c>
      <c r="B35" s="85" t="s">
        <v>1182</v>
      </c>
      <c r="C35" s="85" t="s">
        <v>38</v>
      </c>
      <c r="D35" s="85" t="s">
        <v>39</v>
      </c>
      <c r="E35" s="85" t="s">
        <v>41</v>
      </c>
      <c r="F35" s="85" t="s">
        <v>40</v>
      </c>
      <c r="G35" s="86">
        <v>0</v>
      </c>
    </row>
    <row r="36" spans="1:7">
      <c r="A36" s="85"/>
      <c r="B36" s="85"/>
      <c r="C36" s="85"/>
      <c r="D36" s="85"/>
      <c r="E36" s="85"/>
      <c r="F36" s="88" t="s">
        <v>1183</v>
      </c>
      <c r="G36" s="86">
        <f>SUBTOTAL(9,G33:G35)</f>
        <v>0</v>
      </c>
    </row>
    <row r="37" spans="1:7">
      <c r="A37" s="85" t="s">
        <v>1171</v>
      </c>
      <c r="B37" s="85" t="s">
        <v>1178</v>
      </c>
      <c r="C37" s="85" t="s">
        <v>42</v>
      </c>
      <c r="D37" s="85" t="s">
        <v>43</v>
      </c>
      <c r="E37" s="85" t="s">
        <v>45</v>
      </c>
      <c r="F37" s="85" t="s">
        <v>44</v>
      </c>
      <c r="G37" s="86">
        <v>-94.8</v>
      </c>
    </row>
    <row r="38" spans="1:7">
      <c r="A38" s="85" t="s">
        <v>1173</v>
      </c>
      <c r="B38" s="85" t="s">
        <v>1178</v>
      </c>
      <c r="C38" s="85" t="s">
        <v>42</v>
      </c>
      <c r="D38" s="85" t="s">
        <v>43</v>
      </c>
      <c r="E38" s="85" t="s">
        <v>45</v>
      </c>
      <c r="F38" s="85" t="s">
        <v>44</v>
      </c>
      <c r="G38" s="86">
        <v>22.8</v>
      </c>
    </row>
    <row r="39" spans="1:7">
      <c r="A39" s="85" t="s">
        <v>1174</v>
      </c>
      <c r="B39" s="85" t="s">
        <v>1178</v>
      </c>
      <c r="C39" s="85" t="s">
        <v>42</v>
      </c>
      <c r="D39" s="85" t="s">
        <v>43</v>
      </c>
      <c r="E39" s="85" t="s">
        <v>45</v>
      </c>
      <c r="F39" s="85" t="s">
        <v>44</v>
      </c>
      <c r="G39" s="86">
        <v>115.32</v>
      </c>
    </row>
    <row r="40" spans="1:7">
      <c r="A40" s="85"/>
      <c r="B40" s="85"/>
      <c r="C40" s="85"/>
      <c r="D40" s="85"/>
      <c r="E40" s="85"/>
      <c r="F40" s="88" t="s">
        <v>1184</v>
      </c>
      <c r="G40" s="86">
        <f>SUBTOTAL(9,G37:G39)</f>
        <v>43.319999999999993</v>
      </c>
    </row>
    <row r="41" spans="1:7">
      <c r="A41" s="85" t="s">
        <v>1171</v>
      </c>
      <c r="B41" s="85" t="s">
        <v>1182</v>
      </c>
      <c r="C41" s="85" t="s">
        <v>46</v>
      </c>
      <c r="D41" s="85" t="s">
        <v>47</v>
      </c>
      <c r="E41" s="85" t="s">
        <v>49</v>
      </c>
      <c r="F41" s="85" t="s">
        <v>48</v>
      </c>
      <c r="G41" s="86">
        <v>14.4</v>
      </c>
    </row>
    <row r="42" spans="1:7">
      <c r="A42" s="85" t="s">
        <v>1173</v>
      </c>
      <c r="B42" s="85" t="s">
        <v>1182</v>
      </c>
      <c r="C42" s="85" t="s">
        <v>46</v>
      </c>
      <c r="D42" s="85" t="s">
        <v>47</v>
      </c>
      <c r="E42" s="85" t="s">
        <v>49</v>
      </c>
      <c r="F42" s="85" t="s">
        <v>48</v>
      </c>
      <c r="G42" s="86">
        <v>4.8</v>
      </c>
    </row>
    <row r="43" spans="1:7">
      <c r="A43" s="85" t="s">
        <v>1174</v>
      </c>
      <c r="B43" s="85" t="s">
        <v>1182</v>
      </c>
      <c r="C43" s="85" t="s">
        <v>46</v>
      </c>
      <c r="D43" s="85" t="s">
        <v>47</v>
      </c>
      <c r="E43" s="85" t="s">
        <v>49</v>
      </c>
      <c r="F43" s="85" t="s">
        <v>48</v>
      </c>
      <c r="G43" s="86">
        <v>4.8</v>
      </c>
    </row>
    <row r="44" spans="1:7">
      <c r="A44" s="85"/>
      <c r="B44" s="85"/>
      <c r="C44" s="85"/>
      <c r="D44" s="85"/>
      <c r="E44" s="85"/>
      <c r="F44" s="88" t="s">
        <v>1185</v>
      </c>
      <c r="G44" s="86">
        <f>SUBTOTAL(9,G41:G43)</f>
        <v>24</v>
      </c>
    </row>
    <row r="45" spans="1:7">
      <c r="A45" s="85" t="s">
        <v>1171</v>
      </c>
      <c r="B45" s="85" t="s">
        <v>1178</v>
      </c>
      <c r="C45" s="85" t="s">
        <v>50</v>
      </c>
      <c r="D45" s="85" t="s">
        <v>51</v>
      </c>
      <c r="E45" s="85" t="s">
        <v>53</v>
      </c>
      <c r="F45" s="85" t="s">
        <v>52</v>
      </c>
      <c r="G45" s="86">
        <v>-8.4</v>
      </c>
    </row>
    <row r="46" spans="1:7">
      <c r="A46" s="85" t="s">
        <v>1173</v>
      </c>
      <c r="B46" s="85" t="s">
        <v>1178</v>
      </c>
      <c r="C46" s="85" t="s">
        <v>50</v>
      </c>
      <c r="D46" s="85" t="s">
        <v>51</v>
      </c>
      <c r="E46" s="85" t="s">
        <v>53</v>
      </c>
      <c r="F46" s="85" t="s">
        <v>52</v>
      </c>
      <c r="G46" s="86">
        <v>-8.4</v>
      </c>
    </row>
    <row r="47" spans="1:7">
      <c r="A47" s="85" t="s">
        <v>1174</v>
      </c>
      <c r="B47" s="85" t="s">
        <v>1178</v>
      </c>
      <c r="C47" s="85" t="s">
        <v>50</v>
      </c>
      <c r="D47" s="85" t="s">
        <v>51</v>
      </c>
      <c r="E47" s="85" t="s">
        <v>53</v>
      </c>
      <c r="F47" s="85" t="s">
        <v>52</v>
      </c>
      <c r="G47" s="86">
        <v>-13.2</v>
      </c>
    </row>
    <row r="48" spans="1:7">
      <c r="A48" s="85"/>
      <c r="B48" s="85"/>
      <c r="C48" s="85"/>
      <c r="D48" s="85"/>
      <c r="E48" s="85"/>
      <c r="F48" s="88" t="s">
        <v>1186</v>
      </c>
      <c r="G48" s="86">
        <f>SUBTOTAL(9,G45:G47)</f>
        <v>-30</v>
      </c>
    </row>
    <row r="49" spans="1:7">
      <c r="A49" s="85" t="s">
        <v>1171</v>
      </c>
      <c r="B49" s="85" t="s">
        <v>1182</v>
      </c>
      <c r="C49" s="85" t="s">
        <v>54</v>
      </c>
      <c r="D49" s="85" t="s">
        <v>55</v>
      </c>
      <c r="E49" s="85" t="s">
        <v>57</v>
      </c>
      <c r="F49" s="85" t="s">
        <v>56</v>
      </c>
      <c r="G49" s="86">
        <v>-10.8</v>
      </c>
    </row>
    <row r="50" spans="1:7">
      <c r="A50" s="85" t="s">
        <v>1173</v>
      </c>
      <c r="B50" s="85" t="s">
        <v>1182</v>
      </c>
      <c r="C50" s="85" t="s">
        <v>54</v>
      </c>
      <c r="D50" s="85" t="s">
        <v>55</v>
      </c>
      <c r="E50" s="85" t="s">
        <v>57</v>
      </c>
      <c r="F50" s="85" t="s">
        <v>56</v>
      </c>
      <c r="G50" s="86">
        <v>-43.2</v>
      </c>
    </row>
    <row r="51" spans="1:7">
      <c r="A51" s="85" t="s">
        <v>1174</v>
      </c>
      <c r="B51" s="85" t="s">
        <v>1182</v>
      </c>
      <c r="C51" s="85" t="s">
        <v>54</v>
      </c>
      <c r="D51" s="85" t="s">
        <v>55</v>
      </c>
      <c r="E51" s="85" t="s">
        <v>57</v>
      </c>
      <c r="F51" s="85" t="s">
        <v>56</v>
      </c>
      <c r="G51" s="86">
        <v>3.6</v>
      </c>
    </row>
    <row r="52" spans="1:7">
      <c r="A52" s="85"/>
      <c r="B52" s="85"/>
      <c r="C52" s="85"/>
      <c r="D52" s="85"/>
      <c r="E52" s="85"/>
      <c r="F52" s="88" t="s">
        <v>1187</v>
      </c>
      <c r="G52" s="86">
        <f>SUBTOTAL(9,G49:G51)</f>
        <v>-50.4</v>
      </c>
    </row>
    <row r="53" spans="1:7">
      <c r="A53" s="85" t="s">
        <v>1171</v>
      </c>
      <c r="B53" s="85" t="s">
        <v>1175</v>
      </c>
      <c r="C53" s="85" t="s">
        <v>58</v>
      </c>
      <c r="D53" s="85" t="s">
        <v>59</v>
      </c>
      <c r="E53" s="85" t="s">
        <v>61</v>
      </c>
      <c r="F53" s="85" t="s">
        <v>60</v>
      </c>
      <c r="G53" s="86">
        <v>-25.44</v>
      </c>
    </row>
    <row r="54" spans="1:7">
      <c r="A54" s="85" t="s">
        <v>1173</v>
      </c>
      <c r="B54" s="85" t="s">
        <v>1175</v>
      </c>
      <c r="C54" s="85" t="s">
        <v>58</v>
      </c>
      <c r="D54" s="85" t="s">
        <v>59</v>
      </c>
      <c r="E54" s="85" t="s">
        <v>61</v>
      </c>
      <c r="F54" s="85" t="s">
        <v>60</v>
      </c>
      <c r="G54" s="86">
        <v>-9.84</v>
      </c>
    </row>
    <row r="55" spans="1:7">
      <c r="A55" s="85" t="s">
        <v>1174</v>
      </c>
      <c r="B55" s="85" t="s">
        <v>1175</v>
      </c>
      <c r="C55" s="85" t="s">
        <v>58</v>
      </c>
      <c r="D55" s="85" t="s">
        <v>59</v>
      </c>
      <c r="E55" s="85" t="s">
        <v>61</v>
      </c>
      <c r="F55" s="85" t="s">
        <v>60</v>
      </c>
      <c r="G55" s="86">
        <v>0</v>
      </c>
    </row>
    <row r="56" spans="1:7">
      <c r="A56" s="85"/>
      <c r="B56" s="85"/>
      <c r="C56" s="85"/>
      <c r="D56" s="85"/>
      <c r="E56" s="85"/>
      <c r="F56" s="88" t="s">
        <v>1188</v>
      </c>
      <c r="G56" s="86">
        <f>SUBTOTAL(9,G53:G55)</f>
        <v>-35.28</v>
      </c>
    </row>
    <row r="57" spans="1:7">
      <c r="A57" s="85" t="s">
        <v>1171</v>
      </c>
      <c r="B57" s="85" t="s">
        <v>1182</v>
      </c>
      <c r="C57" s="85" t="s">
        <v>62</v>
      </c>
      <c r="D57" s="85" t="s">
        <v>63</v>
      </c>
      <c r="E57" s="85" t="s">
        <v>65</v>
      </c>
      <c r="F57" s="85" t="s">
        <v>64</v>
      </c>
      <c r="G57" s="86">
        <v>3</v>
      </c>
    </row>
    <row r="58" spans="1:7">
      <c r="A58" s="85" t="s">
        <v>1173</v>
      </c>
      <c r="B58" s="85" t="s">
        <v>1182</v>
      </c>
      <c r="C58" s="85" t="s">
        <v>62</v>
      </c>
      <c r="D58" s="85" t="s">
        <v>63</v>
      </c>
      <c r="E58" s="85" t="s">
        <v>65</v>
      </c>
      <c r="F58" s="85" t="s">
        <v>64</v>
      </c>
      <c r="G58" s="86">
        <v>-7.92</v>
      </c>
    </row>
    <row r="59" spans="1:7">
      <c r="A59" s="85" t="s">
        <v>1174</v>
      </c>
      <c r="B59" s="85" t="s">
        <v>1182</v>
      </c>
      <c r="C59" s="85" t="s">
        <v>62</v>
      </c>
      <c r="D59" s="85" t="s">
        <v>63</v>
      </c>
      <c r="E59" s="85" t="s">
        <v>65</v>
      </c>
      <c r="F59" s="85" t="s">
        <v>64</v>
      </c>
      <c r="G59" s="86">
        <v>-8.0399999999999991</v>
      </c>
    </row>
    <row r="60" spans="1:7">
      <c r="A60" s="85"/>
      <c r="B60" s="85"/>
      <c r="C60" s="85"/>
      <c r="D60" s="85"/>
      <c r="E60" s="85"/>
      <c r="F60" s="88" t="s">
        <v>1189</v>
      </c>
      <c r="G60" s="86">
        <f>SUBTOTAL(9,G57:G59)</f>
        <v>-12.959999999999999</v>
      </c>
    </row>
    <row r="61" spans="1:7">
      <c r="A61" s="85" t="s">
        <v>1171</v>
      </c>
      <c r="B61" s="85" t="s">
        <v>1182</v>
      </c>
      <c r="C61" s="85" t="s">
        <v>66</v>
      </c>
      <c r="D61" s="85" t="s">
        <v>67</v>
      </c>
      <c r="E61" s="85" t="s">
        <v>69</v>
      </c>
      <c r="F61" s="85" t="s">
        <v>68</v>
      </c>
      <c r="G61" s="86">
        <v>9.6</v>
      </c>
    </row>
    <row r="62" spans="1:7">
      <c r="A62" s="85" t="s">
        <v>1173</v>
      </c>
      <c r="B62" s="85" t="s">
        <v>1182</v>
      </c>
      <c r="C62" s="85" t="s">
        <v>66</v>
      </c>
      <c r="D62" s="85" t="s">
        <v>67</v>
      </c>
      <c r="E62" s="85" t="s">
        <v>69</v>
      </c>
      <c r="F62" s="85" t="s">
        <v>68</v>
      </c>
      <c r="G62" s="86">
        <v>0</v>
      </c>
    </row>
    <row r="63" spans="1:7">
      <c r="A63" s="85" t="s">
        <v>1174</v>
      </c>
      <c r="B63" s="85" t="s">
        <v>1182</v>
      </c>
      <c r="C63" s="85" t="s">
        <v>66</v>
      </c>
      <c r="D63" s="85" t="s">
        <v>67</v>
      </c>
      <c r="E63" s="85" t="s">
        <v>69</v>
      </c>
      <c r="F63" s="85" t="s">
        <v>68</v>
      </c>
      <c r="G63" s="86">
        <v>9.6</v>
      </c>
    </row>
    <row r="64" spans="1:7">
      <c r="A64" s="85"/>
      <c r="B64" s="85"/>
      <c r="C64" s="85"/>
      <c r="D64" s="85"/>
      <c r="E64" s="85"/>
      <c r="F64" s="88" t="s">
        <v>1190</v>
      </c>
      <c r="G64" s="86">
        <f>SUBTOTAL(9,G61:G63)</f>
        <v>19.2</v>
      </c>
    </row>
    <row r="65" spans="1:7">
      <c r="A65" s="85" t="s">
        <v>1171</v>
      </c>
      <c r="B65" s="85" t="s">
        <v>1172</v>
      </c>
      <c r="C65" s="85" t="s">
        <v>70</v>
      </c>
      <c r="D65" s="85" t="s">
        <v>71</v>
      </c>
      <c r="E65" s="85" t="s">
        <v>73</v>
      </c>
      <c r="F65" s="85" t="s">
        <v>72</v>
      </c>
      <c r="G65" s="86">
        <v>0</v>
      </c>
    </row>
    <row r="66" spans="1:7">
      <c r="A66" s="85" t="s">
        <v>1173</v>
      </c>
      <c r="B66" s="85" t="s">
        <v>1172</v>
      </c>
      <c r="C66" s="85" t="s">
        <v>70</v>
      </c>
      <c r="D66" s="85" t="s">
        <v>71</v>
      </c>
      <c r="E66" s="85" t="s">
        <v>73</v>
      </c>
      <c r="F66" s="85" t="s">
        <v>72</v>
      </c>
      <c r="G66" s="86">
        <v>16.559999999999999</v>
      </c>
    </row>
    <row r="67" spans="1:7">
      <c r="A67" s="85" t="s">
        <v>1174</v>
      </c>
      <c r="B67" s="85" t="s">
        <v>1172</v>
      </c>
      <c r="C67" s="85" t="s">
        <v>70</v>
      </c>
      <c r="D67" s="85" t="s">
        <v>71</v>
      </c>
      <c r="E67" s="85" t="s">
        <v>73</v>
      </c>
      <c r="F67" s="85" t="s">
        <v>72</v>
      </c>
      <c r="G67" s="86">
        <v>11.76</v>
      </c>
    </row>
    <row r="68" spans="1:7">
      <c r="A68" s="85"/>
      <c r="B68" s="85"/>
      <c r="C68" s="85"/>
      <c r="D68" s="85"/>
      <c r="E68" s="85"/>
      <c r="F68" s="88" t="s">
        <v>1124</v>
      </c>
      <c r="G68" s="86">
        <f>SUBTOTAL(9,G65:G67)</f>
        <v>28.32</v>
      </c>
    </row>
    <row r="69" spans="1:7">
      <c r="A69" s="85" t="s">
        <v>1171</v>
      </c>
      <c r="B69" s="85" t="s">
        <v>1175</v>
      </c>
      <c r="C69" s="85" t="s">
        <v>74</v>
      </c>
      <c r="D69" s="85" t="s">
        <v>75</v>
      </c>
      <c r="E69" s="85" t="s">
        <v>77</v>
      </c>
      <c r="F69" s="85" t="s">
        <v>76</v>
      </c>
      <c r="G69" s="86">
        <v>9.6</v>
      </c>
    </row>
    <row r="70" spans="1:7">
      <c r="A70" s="85" t="s">
        <v>1173</v>
      </c>
      <c r="B70" s="85" t="s">
        <v>1175</v>
      </c>
      <c r="C70" s="85" t="s">
        <v>74</v>
      </c>
      <c r="D70" s="85" t="s">
        <v>75</v>
      </c>
      <c r="E70" s="85" t="s">
        <v>77</v>
      </c>
      <c r="F70" s="85" t="s">
        <v>76</v>
      </c>
      <c r="G70" s="86">
        <v>0</v>
      </c>
    </row>
    <row r="71" spans="1:7">
      <c r="A71" s="85" t="s">
        <v>1174</v>
      </c>
      <c r="B71" s="85" t="s">
        <v>1175</v>
      </c>
      <c r="C71" s="85" t="s">
        <v>74</v>
      </c>
      <c r="D71" s="85" t="s">
        <v>75</v>
      </c>
      <c r="E71" s="85" t="s">
        <v>77</v>
      </c>
      <c r="F71" s="85" t="s">
        <v>76</v>
      </c>
      <c r="G71" s="86">
        <v>-4.92</v>
      </c>
    </row>
    <row r="72" spans="1:7">
      <c r="A72" s="85"/>
      <c r="B72" s="85"/>
      <c r="C72" s="85"/>
      <c r="D72" s="85"/>
      <c r="E72" s="85"/>
      <c r="F72" s="88" t="s">
        <v>1191</v>
      </c>
      <c r="G72" s="86">
        <f>SUBTOTAL(9,G69:G71)</f>
        <v>4.68</v>
      </c>
    </row>
    <row r="73" spans="1:7">
      <c r="A73" s="85" t="s">
        <v>1171</v>
      </c>
      <c r="B73" s="85" t="s">
        <v>1192</v>
      </c>
      <c r="C73" s="85" t="s">
        <v>78</v>
      </c>
      <c r="D73" s="85" t="s">
        <v>79</v>
      </c>
      <c r="E73" s="85" t="s">
        <v>81</v>
      </c>
      <c r="F73" s="85" t="s">
        <v>80</v>
      </c>
      <c r="G73" s="86">
        <v>10.8</v>
      </c>
    </row>
    <row r="74" spans="1:7">
      <c r="A74" s="85" t="s">
        <v>1173</v>
      </c>
      <c r="B74" s="85" t="s">
        <v>1192</v>
      </c>
      <c r="C74" s="85" t="s">
        <v>78</v>
      </c>
      <c r="D74" s="85" t="s">
        <v>79</v>
      </c>
      <c r="E74" s="85" t="s">
        <v>81</v>
      </c>
      <c r="F74" s="85" t="s">
        <v>80</v>
      </c>
      <c r="G74" s="86">
        <v>4.8</v>
      </c>
    </row>
    <row r="75" spans="1:7">
      <c r="A75" s="85" t="s">
        <v>1174</v>
      </c>
      <c r="B75" s="85" t="s">
        <v>1192</v>
      </c>
      <c r="C75" s="85" t="s">
        <v>78</v>
      </c>
      <c r="D75" s="85" t="s">
        <v>79</v>
      </c>
      <c r="E75" s="85" t="s">
        <v>81</v>
      </c>
      <c r="F75" s="85" t="s">
        <v>80</v>
      </c>
      <c r="G75" s="86">
        <v>4.8</v>
      </c>
    </row>
    <row r="76" spans="1:7">
      <c r="A76" s="85"/>
      <c r="B76" s="85"/>
      <c r="C76" s="85"/>
      <c r="D76" s="85"/>
      <c r="E76" s="85"/>
      <c r="F76" s="88" t="s">
        <v>1193</v>
      </c>
      <c r="G76" s="86">
        <f>SUBTOTAL(9,G73:G75)</f>
        <v>20.400000000000002</v>
      </c>
    </row>
    <row r="77" spans="1:7">
      <c r="A77" s="85" t="s">
        <v>1171</v>
      </c>
      <c r="B77" s="85" t="s">
        <v>1182</v>
      </c>
      <c r="C77" s="85" t="s">
        <v>82</v>
      </c>
      <c r="D77" s="85" t="s">
        <v>83</v>
      </c>
      <c r="E77" s="85" t="s">
        <v>85</v>
      </c>
      <c r="F77" s="85" t="s">
        <v>84</v>
      </c>
      <c r="G77" s="86">
        <v>-8.4</v>
      </c>
    </row>
    <row r="78" spans="1:7">
      <c r="A78" s="85" t="s">
        <v>1173</v>
      </c>
      <c r="B78" s="85" t="s">
        <v>1182</v>
      </c>
      <c r="C78" s="85" t="s">
        <v>82</v>
      </c>
      <c r="D78" s="85" t="s">
        <v>83</v>
      </c>
      <c r="E78" s="85" t="s">
        <v>85</v>
      </c>
      <c r="F78" s="85" t="s">
        <v>84</v>
      </c>
      <c r="G78" s="86">
        <v>-8.4</v>
      </c>
    </row>
    <row r="79" spans="1:7">
      <c r="A79" s="85" t="s">
        <v>1174</v>
      </c>
      <c r="B79" s="85" t="s">
        <v>1182</v>
      </c>
      <c r="C79" s="85" t="s">
        <v>82</v>
      </c>
      <c r="D79" s="85" t="s">
        <v>83</v>
      </c>
      <c r="E79" s="85" t="s">
        <v>85</v>
      </c>
      <c r="F79" s="85" t="s">
        <v>84</v>
      </c>
      <c r="G79" s="86">
        <v>-16.8</v>
      </c>
    </row>
    <row r="80" spans="1:7">
      <c r="A80" s="85"/>
      <c r="B80" s="85"/>
      <c r="C80" s="85"/>
      <c r="D80" s="85"/>
      <c r="E80" s="85"/>
      <c r="F80" s="88" t="s">
        <v>1194</v>
      </c>
      <c r="G80" s="86">
        <f>SUBTOTAL(9,G77:G79)</f>
        <v>-33.6</v>
      </c>
    </row>
    <row r="81" spans="1:7">
      <c r="A81" s="85" t="s">
        <v>1171</v>
      </c>
      <c r="B81" s="85" t="s">
        <v>1172</v>
      </c>
      <c r="C81" s="85" t="s">
        <v>86</v>
      </c>
      <c r="D81" s="85" t="s">
        <v>87</v>
      </c>
      <c r="E81" s="85" t="s">
        <v>89</v>
      </c>
      <c r="F81" s="85" t="s">
        <v>88</v>
      </c>
      <c r="G81" s="86">
        <v>-6.96</v>
      </c>
    </row>
    <row r="82" spans="1:7">
      <c r="A82" s="85" t="s">
        <v>1173</v>
      </c>
      <c r="B82" s="85" t="s">
        <v>1172</v>
      </c>
      <c r="C82" s="85" t="s">
        <v>86</v>
      </c>
      <c r="D82" s="85" t="s">
        <v>87</v>
      </c>
      <c r="E82" s="85" t="s">
        <v>89</v>
      </c>
      <c r="F82" s="85" t="s">
        <v>88</v>
      </c>
      <c r="G82" s="86">
        <v>9.84</v>
      </c>
    </row>
    <row r="83" spans="1:7">
      <c r="A83" s="85" t="s">
        <v>1174</v>
      </c>
      <c r="B83" s="85" t="s">
        <v>1172</v>
      </c>
      <c r="C83" s="85" t="s">
        <v>86</v>
      </c>
      <c r="D83" s="85" t="s">
        <v>87</v>
      </c>
      <c r="E83" s="85" t="s">
        <v>89</v>
      </c>
      <c r="F83" s="85" t="s">
        <v>88</v>
      </c>
      <c r="G83" s="86">
        <v>9.9600000000000009</v>
      </c>
    </row>
    <row r="84" spans="1:7">
      <c r="A84" s="85"/>
      <c r="B84" s="85"/>
      <c r="C84" s="85"/>
      <c r="D84" s="85"/>
      <c r="E84" s="85"/>
      <c r="F84" s="88" t="s">
        <v>1195</v>
      </c>
      <c r="G84" s="86">
        <f>SUBTOTAL(9,G81:G83)</f>
        <v>12.84</v>
      </c>
    </row>
    <row r="85" spans="1:7">
      <c r="A85" s="85" t="s">
        <v>1171</v>
      </c>
      <c r="B85" s="85" t="s">
        <v>1182</v>
      </c>
      <c r="C85" s="85" t="s">
        <v>90</v>
      </c>
      <c r="D85" s="85" t="s">
        <v>91</v>
      </c>
      <c r="E85" s="85" t="s">
        <v>93</v>
      </c>
      <c r="F85" s="85" t="s">
        <v>92</v>
      </c>
      <c r="G85" s="86">
        <v>4.32</v>
      </c>
    </row>
    <row r="86" spans="1:7">
      <c r="A86" s="85" t="s">
        <v>1173</v>
      </c>
      <c r="B86" s="85" t="s">
        <v>1182</v>
      </c>
      <c r="C86" s="85" t="s">
        <v>90</v>
      </c>
      <c r="D86" s="85" t="s">
        <v>91</v>
      </c>
      <c r="E86" s="85" t="s">
        <v>93</v>
      </c>
      <c r="F86" s="85" t="s">
        <v>92</v>
      </c>
      <c r="G86" s="86">
        <v>-144</v>
      </c>
    </row>
    <row r="87" spans="1:7">
      <c r="A87" s="85" t="s">
        <v>1174</v>
      </c>
      <c r="B87" s="85" t="s">
        <v>1182</v>
      </c>
      <c r="C87" s="85" t="s">
        <v>90</v>
      </c>
      <c r="D87" s="85" t="s">
        <v>91</v>
      </c>
      <c r="E87" s="85" t="s">
        <v>93</v>
      </c>
      <c r="F87" s="85" t="s">
        <v>92</v>
      </c>
      <c r="G87" s="86">
        <v>57.12</v>
      </c>
    </row>
    <row r="88" spans="1:7">
      <c r="A88" s="85"/>
      <c r="B88" s="85"/>
      <c r="C88" s="85"/>
      <c r="D88" s="85"/>
      <c r="E88" s="85"/>
      <c r="F88" s="88" t="s">
        <v>1140</v>
      </c>
      <c r="G88" s="86">
        <f>SUBTOTAL(9,G85:G87)</f>
        <v>-82.56</v>
      </c>
    </row>
    <row r="89" spans="1:7">
      <c r="A89" s="85" t="s">
        <v>1171</v>
      </c>
      <c r="B89" s="85" t="s">
        <v>1182</v>
      </c>
      <c r="C89" s="85" t="s">
        <v>94</v>
      </c>
      <c r="D89" s="85" t="s">
        <v>95</v>
      </c>
      <c r="E89" s="85" t="s">
        <v>97</v>
      </c>
      <c r="F89" s="85" t="s">
        <v>96</v>
      </c>
      <c r="G89" s="86">
        <v>-4.32</v>
      </c>
    </row>
    <row r="90" spans="1:7">
      <c r="A90" s="85" t="s">
        <v>1173</v>
      </c>
      <c r="B90" s="85" t="s">
        <v>1182</v>
      </c>
      <c r="C90" s="85" t="s">
        <v>94</v>
      </c>
      <c r="D90" s="85" t="s">
        <v>95</v>
      </c>
      <c r="E90" s="85" t="s">
        <v>97</v>
      </c>
      <c r="F90" s="85" t="s">
        <v>96</v>
      </c>
      <c r="G90" s="86">
        <v>-144</v>
      </c>
    </row>
    <row r="91" spans="1:7">
      <c r="A91" s="85" t="s">
        <v>1174</v>
      </c>
      <c r="B91" s="85" t="s">
        <v>1182</v>
      </c>
      <c r="C91" s="85" t="s">
        <v>94</v>
      </c>
      <c r="D91" s="85" t="s">
        <v>95</v>
      </c>
      <c r="E91" s="85" t="s">
        <v>97</v>
      </c>
      <c r="F91" s="85" t="s">
        <v>96</v>
      </c>
      <c r="G91" s="86">
        <v>-288</v>
      </c>
    </row>
    <row r="92" spans="1:7">
      <c r="A92" s="85"/>
      <c r="B92" s="85"/>
      <c r="C92" s="85"/>
      <c r="D92" s="85"/>
      <c r="E92" s="85"/>
      <c r="F92" s="88" t="s">
        <v>1196</v>
      </c>
      <c r="G92" s="86">
        <f>SUBTOTAL(9,G89:G91)</f>
        <v>-436.32</v>
      </c>
    </row>
    <row r="93" spans="1:7">
      <c r="A93" s="85" t="s">
        <v>1171</v>
      </c>
      <c r="B93" s="85" t="s">
        <v>1178</v>
      </c>
      <c r="C93" s="85" t="s">
        <v>98</v>
      </c>
      <c r="D93" s="85" t="s">
        <v>99</v>
      </c>
      <c r="E93" s="85" t="s">
        <v>101</v>
      </c>
      <c r="F93" s="85" t="s">
        <v>100</v>
      </c>
      <c r="G93" s="86">
        <v>-11.52</v>
      </c>
    </row>
    <row r="94" spans="1:7">
      <c r="A94" s="85" t="s">
        <v>1173</v>
      </c>
      <c r="B94" s="85" t="s">
        <v>1178</v>
      </c>
      <c r="C94" s="85" t="s">
        <v>98</v>
      </c>
      <c r="D94" s="85" t="s">
        <v>99</v>
      </c>
      <c r="E94" s="85" t="s">
        <v>101</v>
      </c>
      <c r="F94" s="85" t="s">
        <v>100</v>
      </c>
      <c r="G94" s="86">
        <v>0</v>
      </c>
    </row>
    <row r="95" spans="1:7">
      <c r="A95" s="85" t="s">
        <v>1174</v>
      </c>
      <c r="B95" s="85" t="s">
        <v>1178</v>
      </c>
      <c r="C95" s="85" t="s">
        <v>98</v>
      </c>
      <c r="D95" s="85" t="s">
        <v>99</v>
      </c>
      <c r="E95" s="85" t="s">
        <v>101</v>
      </c>
      <c r="F95" s="85" t="s">
        <v>100</v>
      </c>
      <c r="G95" s="86">
        <v>-11.28</v>
      </c>
    </row>
    <row r="96" spans="1:7">
      <c r="A96" s="85"/>
      <c r="B96" s="85"/>
      <c r="C96" s="85"/>
      <c r="D96" s="85"/>
      <c r="E96" s="85"/>
      <c r="F96" s="88" t="s">
        <v>1197</v>
      </c>
      <c r="G96" s="86">
        <f>SUBTOTAL(9,G93:G95)</f>
        <v>-22.799999999999997</v>
      </c>
    </row>
    <row r="97" spans="1:7">
      <c r="A97" s="85" t="s">
        <v>1171</v>
      </c>
      <c r="B97" s="85" t="s">
        <v>1198</v>
      </c>
      <c r="C97" s="85" t="s">
        <v>102</v>
      </c>
      <c r="D97" s="85" t="s">
        <v>103</v>
      </c>
      <c r="E97" s="85" t="s">
        <v>105</v>
      </c>
      <c r="F97" s="85" t="s">
        <v>104</v>
      </c>
      <c r="G97" s="86">
        <v>-13.08</v>
      </c>
    </row>
    <row r="98" spans="1:7">
      <c r="A98" s="85" t="s">
        <v>1173</v>
      </c>
      <c r="B98" s="85" t="s">
        <v>1198</v>
      </c>
      <c r="C98" s="85" t="s">
        <v>102</v>
      </c>
      <c r="D98" s="85" t="s">
        <v>103</v>
      </c>
      <c r="E98" s="85" t="s">
        <v>105</v>
      </c>
      <c r="F98" s="85" t="s">
        <v>104</v>
      </c>
      <c r="G98" s="86">
        <v>-9.6</v>
      </c>
    </row>
    <row r="99" spans="1:7">
      <c r="A99" s="85" t="s">
        <v>1174</v>
      </c>
      <c r="B99" s="85" t="s">
        <v>1198</v>
      </c>
      <c r="C99" s="85" t="s">
        <v>102</v>
      </c>
      <c r="D99" s="85" t="s">
        <v>103</v>
      </c>
      <c r="E99" s="85" t="s">
        <v>105</v>
      </c>
      <c r="F99" s="85" t="s">
        <v>104</v>
      </c>
      <c r="G99" s="86">
        <v>-13.32</v>
      </c>
    </row>
    <row r="100" spans="1:7">
      <c r="A100" s="85"/>
      <c r="B100" s="85"/>
      <c r="C100" s="85"/>
      <c r="D100" s="85"/>
      <c r="E100" s="85"/>
      <c r="F100" s="88" t="s">
        <v>1199</v>
      </c>
      <c r="G100" s="86">
        <f>SUBTOTAL(9,G97:G99)</f>
        <v>-36</v>
      </c>
    </row>
    <row r="101" spans="1:7">
      <c r="A101" s="85" t="s">
        <v>1171</v>
      </c>
      <c r="B101" s="85" t="s">
        <v>1182</v>
      </c>
      <c r="C101" s="85" t="s">
        <v>106</v>
      </c>
      <c r="D101" s="85" t="s">
        <v>107</v>
      </c>
      <c r="E101" s="85" t="s">
        <v>109</v>
      </c>
      <c r="F101" s="85" t="s">
        <v>108</v>
      </c>
      <c r="G101" s="86">
        <v>-307.2</v>
      </c>
    </row>
    <row r="102" spans="1:7">
      <c r="A102" s="85" t="s">
        <v>1173</v>
      </c>
      <c r="B102" s="85" t="s">
        <v>1182</v>
      </c>
      <c r="C102" s="85" t="s">
        <v>106</v>
      </c>
      <c r="D102" s="85" t="s">
        <v>107</v>
      </c>
      <c r="E102" s="85" t="s">
        <v>109</v>
      </c>
      <c r="F102" s="85" t="s">
        <v>108</v>
      </c>
      <c r="G102" s="86">
        <v>-19.2</v>
      </c>
    </row>
    <row r="103" spans="1:7">
      <c r="A103" s="85" t="s">
        <v>1174</v>
      </c>
      <c r="B103" s="85" t="s">
        <v>1182</v>
      </c>
      <c r="C103" s="85" t="s">
        <v>106</v>
      </c>
      <c r="D103" s="85" t="s">
        <v>107</v>
      </c>
      <c r="E103" s="85" t="s">
        <v>109</v>
      </c>
      <c r="F103" s="85" t="s">
        <v>108</v>
      </c>
      <c r="G103" s="86">
        <v>0</v>
      </c>
    </row>
    <row r="104" spans="1:7">
      <c r="A104" s="85"/>
      <c r="B104" s="85"/>
      <c r="C104" s="85"/>
      <c r="D104" s="85"/>
      <c r="E104" s="85"/>
      <c r="F104" s="88" t="s">
        <v>1200</v>
      </c>
      <c r="G104" s="86">
        <f>SUBTOTAL(9,G101:G103)</f>
        <v>-326.39999999999998</v>
      </c>
    </row>
    <row r="105" spans="1:7">
      <c r="A105" s="85" t="s">
        <v>1171</v>
      </c>
      <c r="B105" s="85" t="s">
        <v>1182</v>
      </c>
      <c r="C105" s="85" t="s">
        <v>110</v>
      </c>
      <c r="D105" s="85" t="s">
        <v>111</v>
      </c>
      <c r="E105" s="85" t="s">
        <v>113</v>
      </c>
      <c r="F105" s="85" t="s">
        <v>112</v>
      </c>
      <c r="G105" s="86">
        <v>3</v>
      </c>
    </row>
    <row r="106" spans="1:7">
      <c r="A106" s="85" t="s">
        <v>1173</v>
      </c>
      <c r="B106" s="85" t="s">
        <v>1182</v>
      </c>
      <c r="C106" s="85" t="s">
        <v>110</v>
      </c>
      <c r="D106" s="85" t="s">
        <v>111</v>
      </c>
      <c r="E106" s="85" t="s">
        <v>113</v>
      </c>
      <c r="F106" s="85" t="s">
        <v>112</v>
      </c>
      <c r="G106" s="86">
        <v>0</v>
      </c>
    </row>
    <row r="107" spans="1:7">
      <c r="A107" s="85" t="s">
        <v>1174</v>
      </c>
      <c r="B107" s="85" t="s">
        <v>1182</v>
      </c>
      <c r="C107" s="85" t="s">
        <v>110</v>
      </c>
      <c r="D107" s="85" t="s">
        <v>111</v>
      </c>
      <c r="E107" s="85" t="s">
        <v>113</v>
      </c>
      <c r="F107" s="85" t="s">
        <v>112</v>
      </c>
      <c r="G107" s="86">
        <v>0</v>
      </c>
    </row>
    <row r="108" spans="1:7">
      <c r="A108" s="85"/>
      <c r="B108" s="85"/>
      <c r="C108" s="85"/>
      <c r="D108" s="85"/>
      <c r="E108" s="85"/>
      <c r="F108" s="88" t="s">
        <v>1201</v>
      </c>
      <c r="G108" s="86">
        <f>SUBTOTAL(9,G105:G107)</f>
        <v>3</v>
      </c>
    </row>
    <row r="109" spans="1:7">
      <c r="A109" s="85" t="s">
        <v>1171</v>
      </c>
      <c r="B109" s="85" t="s">
        <v>1172</v>
      </c>
      <c r="C109" s="85" t="s">
        <v>114</v>
      </c>
      <c r="D109" s="85" t="s">
        <v>115</v>
      </c>
      <c r="E109" s="85" t="s">
        <v>117</v>
      </c>
      <c r="F109" s="85" t="s">
        <v>116</v>
      </c>
      <c r="G109" s="86">
        <v>-5.4</v>
      </c>
    </row>
    <row r="110" spans="1:7">
      <c r="A110" s="85" t="s">
        <v>1173</v>
      </c>
      <c r="B110" s="85" t="s">
        <v>1172</v>
      </c>
      <c r="C110" s="85" t="s">
        <v>114</v>
      </c>
      <c r="D110" s="85" t="s">
        <v>115</v>
      </c>
      <c r="E110" s="85" t="s">
        <v>117</v>
      </c>
      <c r="F110" s="85" t="s">
        <v>116</v>
      </c>
      <c r="G110" s="86">
        <v>-10.8</v>
      </c>
    </row>
    <row r="111" spans="1:7">
      <c r="A111" s="85" t="s">
        <v>1174</v>
      </c>
      <c r="B111" s="85" t="s">
        <v>1172</v>
      </c>
      <c r="C111" s="85" t="s">
        <v>114</v>
      </c>
      <c r="D111" s="85" t="s">
        <v>115</v>
      </c>
      <c r="E111" s="85" t="s">
        <v>117</v>
      </c>
      <c r="F111" s="85" t="s">
        <v>116</v>
      </c>
      <c r="G111" s="86">
        <v>-10.92</v>
      </c>
    </row>
    <row r="112" spans="1:7">
      <c r="A112" s="85"/>
      <c r="B112" s="85"/>
      <c r="C112" s="85"/>
      <c r="D112" s="85"/>
      <c r="E112" s="85"/>
      <c r="F112" s="88" t="s">
        <v>1202</v>
      </c>
      <c r="G112" s="86">
        <f>SUBTOTAL(9,G109:G111)</f>
        <v>-27.120000000000005</v>
      </c>
    </row>
    <row r="113" spans="1:7">
      <c r="A113" s="85" t="s">
        <v>1171</v>
      </c>
      <c r="B113" s="85" t="s">
        <v>1182</v>
      </c>
      <c r="C113" s="85" t="s">
        <v>118</v>
      </c>
      <c r="D113" s="85" t="s">
        <v>119</v>
      </c>
      <c r="E113" s="85" t="s">
        <v>121</v>
      </c>
      <c r="F113" s="85" t="s">
        <v>120</v>
      </c>
      <c r="G113" s="86">
        <v>0</v>
      </c>
    </row>
    <row r="114" spans="1:7">
      <c r="A114" s="85" t="s">
        <v>1173</v>
      </c>
      <c r="B114" s="85" t="s">
        <v>1182</v>
      </c>
      <c r="C114" s="85" t="s">
        <v>118</v>
      </c>
      <c r="D114" s="85" t="s">
        <v>119</v>
      </c>
      <c r="E114" s="85" t="s">
        <v>121</v>
      </c>
      <c r="F114" s="85" t="s">
        <v>120</v>
      </c>
      <c r="G114" s="86">
        <v>0</v>
      </c>
    </row>
    <row r="115" spans="1:7">
      <c r="A115" s="85" t="s">
        <v>1174</v>
      </c>
      <c r="B115" s="85" t="s">
        <v>1182</v>
      </c>
      <c r="C115" s="85" t="s">
        <v>118</v>
      </c>
      <c r="D115" s="85" t="s">
        <v>119</v>
      </c>
      <c r="E115" s="85" t="s">
        <v>121</v>
      </c>
      <c r="F115" s="85" t="s">
        <v>120</v>
      </c>
      <c r="G115" s="86">
        <v>0</v>
      </c>
    </row>
    <row r="116" spans="1:7">
      <c r="A116" s="85"/>
      <c r="B116" s="85"/>
      <c r="C116" s="85"/>
      <c r="D116" s="85"/>
      <c r="E116" s="85"/>
      <c r="F116" s="88" t="s">
        <v>1203</v>
      </c>
      <c r="G116" s="86">
        <f>SUBTOTAL(9,G113:G115)</f>
        <v>0</v>
      </c>
    </row>
    <row r="117" spans="1:7">
      <c r="A117" s="85" t="s">
        <v>1171</v>
      </c>
      <c r="B117" s="85" t="s">
        <v>1172</v>
      </c>
      <c r="C117" s="85" t="s">
        <v>122</v>
      </c>
      <c r="D117" s="85" t="s">
        <v>123</v>
      </c>
      <c r="E117" s="85" t="s">
        <v>125</v>
      </c>
      <c r="F117" s="85" t="s">
        <v>124</v>
      </c>
      <c r="G117" s="86">
        <v>-63.24</v>
      </c>
    </row>
    <row r="118" spans="1:7">
      <c r="A118" s="85" t="s">
        <v>1173</v>
      </c>
      <c r="B118" s="85" t="s">
        <v>1172</v>
      </c>
      <c r="C118" s="85" t="s">
        <v>122</v>
      </c>
      <c r="D118" s="85" t="s">
        <v>123</v>
      </c>
      <c r="E118" s="85" t="s">
        <v>125</v>
      </c>
      <c r="F118" s="85" t="s">
        <v>124</v>
      </c>
      <c r="G118" s="86">
        <v>-5.4</v>
      </c>
    </row>
    <row r="119" spans="1:7">
      <c r="A119" s="85" t="s">
        <v>1174</v>
      </c>
      <c r="B119" s="85" t="s">
        <v>1172</v>
      </c>
      <c r="C119" s="85" t="s">
        <v>122</v>
      </c>
      <c r="D119" s="85" t="s">
        <v>123</v>
      </c>
      <c r="E119" s="85" t="s">
        <v>125</v>
      </c>
      <c r="F119" s="85" t="s">
        <v>124</v>
      </c>
      <c r="G119" s="86">
        <v>67.319999999999993</v>
      </c>
    </row>
    <row r="120" spans="1:7">
      <c r="A120" s="85"/>
      <c r="B120" s="85"/>
      <c r="C120" s="85"/>
      <c r="D120" s="85"/>
      <c r="E120" s="85"/>
      <c r="F120" s="88" t="s">
        <v>1125</v>
      </c>
      <c r="G120" s="86">
        <f>SUBTOTAL(9,G117:G119)</f>
        <v>-1.3200000000000074</v>
      </c>
    </row>
    <row r="121" spans="1:7">
      <c r="A121" s="85" t="s">
        <v>1171</v>
      </c>
      <c r="B121" s="85" t="s">
        <v>1175</v>
      </c>
      <c r="C121" s="85" t="s">
        <v>126</v>
      </c>
      <c r="D121" s="85" t="s">
        <v>127</v>
      </c>
      <c r="E121" s="85" t="s">
        <v>129</v>
      </c>
      <c r="F121" s="85" t="s">
        <v>128</v>
      </c>
      <c r="G121" s="86">
        <v>-63.12</v>
      </c>
    </row>
    <row r="122" spans="1:7">
      <c r="A122" s="85" t="s">
        <v>1173</v>
      </c>
      <c r="B122" s="85" t="s">
        <v>1175</v>
      </c>
      <c r="C122" s="85" t="s">
        <v>126</v>
      </c>
      <c r="D122" s="85" t="s">
        <v>127</v>
      </c>
      <c r="E122" s="85" t="s">
        <v>129</v>
      </c>
      <c r="F122" s="85" t="s">
        <v>128</v>
      </c>
      <c r="G122" s="86">
        <v>0</v>
      </c>
    </row>
    <row r="123" spans="1:7">
      <c r="A123" s="85" t="s">
        <v>1174</v>
      </c>
      <c r="B123" s="85" t="s">
        <v>1175</v>
      </c>
      <c r="C123" s="85" t="s">
        <v>126</v>
      </c>
      <c r="D123" s="85" t="s">
        <v>127</v>
      </c>
      <c r="E123" s="85" t="s">
        <v>129</v>
      </c>
      <c r="F123" s="85" t="s">
        <v>128</v>
      </c>
      <c r="G123" s="86">
        <v>0</v>
      </c>
    </row>
    <row r="124" spans="1:7">
      <c r="A124" s="85"/>
      <c r="B124" s="85"/>
      <c r="C124" s="85"/>
      <c r="D124" s="85"/>
      <c r="E124" s="85"/>
      <c r="F124" s="88" t="s">
        <v>1204</v>
      </c>
      <c r="G124" s="86">
        <f>SUBTOTAL(9,G121:G123)</f>
        <v>-63.12</v>
      </c>
    </row>
    <row r="125" spans="1:7">
      <c r="A125" s="85" t="s">
        <v>1171</v>
      </c>
      <c r="B125" s="85" t="s">
        <v>1175</v>
      </c>
      <c r="C125" s="85" t="s">
        <v>130</v>
      </c>
      <c r="D125" s="85" t="s">
        <v>131</v>
      </c>
      <c r="E125" s="85" t="s">
        <v>133</v>
      </c>
      <c r="F125" s="85" t="s">
        <v>132</v>
      </c>
      <c r="G125" s="86">
        <v>-9.7200000000000006</v>
      </c>
    </row>
    <row r="126" spans="1:7">
      <c r="A126" s="85" t="s">
        <v>1173</v>
      </c>
      <c r="B126" s="85" t="s">
        <v>1175</v>
      </c>
      <c r="C126" s="85" t="s">
        <v>130</v>
      </c>
      <c r="D126" s="85" t="s">
        <v>131</v>
      </c>
      <c r="E126" s="85" t="s">
        <v>133</v>
      </c>
      <c r="F126" s="85" t="s">
        <v>132</v>
      </c>
      <c r="G126" s="86">
        <v>0</v>
      </c>
    </row>
    <row r="127" spans="1:7">
      <c r="A127" s="85" t="s">
        <v>1174</v>
      </c>
      <c r="B127" s="85" t="s">
        <v>1175</v>
      </c>
      <c r="C127" s="85" t="s">
        <v>130</v>
      </c>
      <c r="D127" s="85" t="s">
        <v>131</v>
      </c>
      <c r="E127" s="85" t="s">
        <v>133</v>
      </c>
      <c r="F127" s="85" t="s">
        <v>132</v>
      </c>
      <c r="G127" s="86">
        <v>0</v>
      </c>
    </row>
    <row r="128" spans="1:7">
      <c r="A128" s="85"/>
      <c r="B128" s="85"/>
      <c r="C128" s="85"/>
      <c r="D128" s="85"/>
      <c r="E128" s="85"/>
      <c r="F128" s="88" t="s">
        <v>1205</v>
      </c>
      <c r="G128" s="86">
        <f>SUBTOTAL(9,G125:G127)</f>
        <v>-9.7200000000000006</v>
      </c>
    </row>
    <row r="129" spans="1:7">
      <c r="A129" s="85" t="s">
        <v>1171</v>
      </c>
      <c r="B129" s="85" t="s">
        <v>1175</v>
      </c>
      <c r="C129" s="85" t="s">
        <v>134</v>
      </c>
      <c r="D129" s="85" t="s">
        <v>135</v>
      </c>
      <c r="E129" s="85" t="s">
        <v>137</v>
      </c>
      <c r="F129" s="85" t="s">
        <v>136</v>
      </c>
      <c r="G129" s="86">
        <v>10.92</v>
      </c>
    </row>
    <row r="130" spans="1:7">
      <c r="A130" s="85" t="s">
        <v>1173</v>
      </c>
      <c r="B130" s="85" t="s">
        <v>1175</v>
      </c>
      <c r="C130" s="85" t="s">
        <v>134</v>
      </c>
      <c r="D130" s="85" t="s">
        <v>135</v>
      </c>
      <c r="E130" s="85" t="s">
        <v>137</v>
      </c>
      <c r="F130" s="85" t="s">
        <v>136</v>
      </c>
      <c r="G130" s="86">
        <v>0</v>
      </c>
    </row>
    <row r="131" spans="1:7">
      <c r="A131" s="85" t="s">
        <v>1174</v>
      </c>
      <c r="B131" s="85" t="s">
        <v>1175</v>
      </c>
      <c r="C131" s="85" t="s">
        <v>134</v>
      </c>
      <c r="D131" s="85" t="s">
        <v>135</v>
      </c>
      <c r="E131" s="85" t="s">
        <v>137</v>
      </c>
      <c r="F131" s="85" t="s">
        <v>136</v>
      </c>
      <c r="G131" s="86">
        <v>-3</v>
      </c>
    </row>
    <row r="132" spans="1:7">
      <c r="A132" s="85"/>
      <c r="B132" s="85"/>
      <c r="C132" s="85"/>
      <c r="D132" s="85"/>
      <c r="E132" s="85"/>
      <c r="F132" s="88" t="s">
        <v>1206</v>
      </c>
      <c r="G132" s="86">
        <f>SUBTOTAL(9,G129:G131)</f>
        <v>7.92</v>
      </c>
    </row>
    <row r="133" spans="1:7">
      <c r="A133" s="85" t="s">
        <v>1171</v>
      </c>
      <c r="B133" s="85" t="s">
        <v>1172</v>
      </c>
      <c r="C133" s="85" t="s">
        <v>138</v>
      </c>
      <c r="D133" s="85" t="s">
        <v>139</v>
      </c>
      <c r="E133" s="85" t="s">
        <v>141</v>
      </c>
      <c r="F133" s="85" t="s">
        <v>140</v>
      </c>
      <c r="G133" s="86">
        <v>16.8</v>
      </c>
    </row>
    <row r="134" spans="1:7">
      <c r="A134" s="85" t="s">
        <v>1173</v>
      </c>
      <c r="B134" s="85" t="s">
        <v>1172</v>
      </c>
      <c r="C134" s="85" t="s">
        <v>138</v>
      </c>
      <c r="D134" s="85" t="s">
        <v>139</v>
      </c>
      <c r="E134" s="85" t="s">
        <v>141</v>
      </c>
      <c r="F134" s="85" t="s">
        <v>140</v>
      </c>
      <c r="G134" s="86">
        <v>-80.400000000000006</v>
      </c>
    </row>
    <row r="135" spans="1:7">
      <c r="A135" s="85" t="s">
        <v>1174</v>
      </c>
      <c r="B135" s="85" t="s">
        <v>1172</v>
      </c>
      <c r="C135" s="85" t="s">
        <v>138</v>
      </c>
      <c r="D135" s="85" t="s">
        <v>139</v>
      </c>
      <c r="E135" s="85" t="s">
        <v>141</v>
      </c>
      <c r="F135" s="85" t="s">
        <v>140</v>
      </c>
      <c r="G135" s="86">
        <v>8.4</v>
      </c>
    </row>
    <row r="136" spans="1:7">
      <c r="A136" s="85"/>
      <c r="B136" s="85"/>
      <c r="C136" s="85"/>
      <c r="D136" s="85"/>
      <c r="E136" s="85"/>
      <c r="F136" s="88" t="s">
        <v>1207</v>
      </c>
      <c r="G136" s="86">
        <f>SUBTOTAL(9,G133:G135)</f>
        <v>-55.20000000000001</v>
      </c>
    </row>
    <row r="137" spans="1:7">
      <c r="A137" s="85" t="s">
        <v>1171</v>
      </c>
      <c r="B137" s="85" t="s">
        <v>1178</v>
      </c>
      <c r="C137" s="85" t="s">
        <v>142</v>
      </c>
      <c r="D137" s="85" t="s">
        <v>143</v>
      </c>
      <c r="E137" s="85" t="s">
        <v>145</v>
      </c>
      <c r="F137" s="85" t="s">
        <v>144</v>
      </c>
      <c r="G137" s="86">
        <v>4.8</v>
      </c>
    </row>
    <row r="138" spans="1:7">
      <c r="A138" s="85" t="s">
        <v>1173</v>
      </c>
      <c r="B138" s="85" t="s">
        <v>1178</v>
      </c>
      <c r="C138" s="85" t="s">
        <v>142</v>
      </c>
      <c r="D138" s="85" t="s">
        <v>143</v>
      </c>
      <c r="E138" s="85" t="s">
        <v>145</v>
      </c>
      <c r="F138" s="85" t="s">
        <v>144</v>
      </c>
      <c r="G138" s="86">
        <v>4.92</v>
      </c>
    </row>
    <row r="139" spans="1:7">
      <c r="A139" s="85" t="s">
        <v>1174</v>
      </c>
      <c r="B139" s="85" t="s">
        <v>1178</v>
      </c>
      <c r="C139" s="85" t="s">
        <v>142</v>
      </c>
      <c r="D139" s="85" t="s">
        <v>143</v>
      </c>
      <c r="E139" s="85" t="s">
        <v>145</v>
      </c>
      <c r="F139" s="85" t="s">
        <v>144</v>
      </c>
      <c r="G139" s="86">
        <v>144</v>
      </c>
    </row>
    <row r="140" spans="1:7">
      <c r="A140" s="85"/>
      <c r="B140" s="85"/>
      <c r="C140" s="85"/>
      <c r="D140" s="85"/>
      <c r="E140" s="85"/>
      <c r="F140" s="88" t="s">
        <v>1208</v>
      </c>
      <c r="G140" s="86">
        <f>SUBTOTAL(9,G137:G139)</f>
        <v>153.72</v>
      </c>
    </row>
    <row r="141" spans="1:7">
      <c r="A141" s="85" t="s">
        <v>1171</v>
      </c>
      <c r="B141" s="85" t="s">
        <v>1182</v>
      </c>
      <c r="C141" s="85" t="s">
        <v>146</v>
      </c>
      <c r="D141" s="85" t="s">
        <v>147</v>
      </c>
      <c r="E141" s="85" t="s">
        <v>149</v>
      </c>
      <c r="F141" s="85" t="s">
        <v>148</v>
      </c>
      <c r="G141" s="86">
        <v>-255.96</v>
      </c>
    </row>
    <row r="142" spans="1:7">
      <c r="A142" s="85" t="s">
        <v>1173</v>
      </c>
      <c r="B142" s="85" t="s">
        <v>1182</v>
      </c>
      <c r="C142" s="85" t="s">
        <v>146</v>
      </c>
      <c r="D142" s="85" t="s">
        <v>147</v>
      </c>
      <c r="E142" s="85" t="s">
        <v>149</v>
      </c>
      <c r="F142" s="85" t="s">
        <v>148</v>
      </c>
      <c r="G142" s="86">
        <v>31.56</v>
      </c>
    </row>
    <row r="143" spans="1:7">
      <c r="A143" s="85" t="s">
        <v>1174</v>
      </c>
      <c r="B143" s="85" t="s">
        <v>1182</v>
      </c>
      <c r="C143" s="85" t="s">
        <v>146</v>
      </c>
      <c r="D143" s="85" t="s">
        <v>147</v>
      </c>
      <c r="E143" s="85" t="s">
        <v>149</v>
      </c>
      <c r="F143" s="85" t="s">
        <v>148</v>
      </c>
      <c r="G143" s="86">
        <v>3.84</v>
      </c>
    </row>
    <row r="144" spans="1:7">
      <c r="A144" s="85"/>
      <c r="B144" s="85"/>
      <c r="C144" s="85"/>
      <c r="D144" s="85"/>
      <c r="E144" s="85"/>
      <c r="F144" s="88" t="s">
        <v>1126</v>
      </c>
      <c r="G144" s="86">
        <f>SUBTOTAL(9,G141:G143)</f>
        <v>-220.56</v>
      </c>
    </row>
    <row r="145" spans="1:7">
      <c r="A145" s="85" t="s">
        <v>1171</v>
      </c>
      <c r="B145" s="85" t="s">
        <v>1175</v>
      </c>
      <c r="C145" s="85" t="s">
        <v>150</v>
      </c>
      <c r="D145" s="85" t="s">
        <v>151</v>
      </c>
      <c r="E145" s="85" t="s">
        <v>153</v>
      </c>
      <c r="F145" s="85" t="s">
        <v>152</v>
      </c>
      <c r="G145" s="86">
        <v>-7.2</v>
      </c>
    </row>
    <row r="146" spans="1:7">
      <c r="A146" s="85" t="s">
        <v>1173</v>
      </c>
      <c r="B146" s="85" t="s">
        <v>1175</v>
      </c>
      <c r="C146" s="85" t="s">
        <v>150</v>
      </c>
      <c r="D146" s="85" t="s">
        <v>151</v>
      </c>
      <c r="E146" s="85" t="s">
        <v>153</v>
      </c>
      <c r="F146" s="85" t="s">
        <v>152</v>
      </c>
      <c r="G146" s="86">
        <v>9.6</v>
      </c>
    </row>
    <row r="147" spans="1:7">
      <c r="A147" s="85" t="s">
        <v>1174</v>
      </c>
      <c r="B147" s="85" t="s">
        <v>1175</v>
      </c>
      <c r="C147" s="85" t="s">
        <v>150</v>
      </c>
      <c r="D147" s="85" t="s">
        <v>151</v>
      </c>
      <c r="E147" s="85" t="s">
        <v>153</v>
      </c>
      <c r="F147" s="85" t="s">
        <v>152</v>
      </c>
      <c r="G147" s="86">
        <v>9.7200000000000006</v>
      </c>
    </row>
    <row r="148" spans="1:7">
      <c r="A148" s="85"/>
      <c r="B148" s="85"/>
      <c r="C148" s="85"/>
      <c r="D148" s="85"/>
      <c r="E148" s="85"/>
      <c r="F148" s="88" t="s">
        <v>1209</v>
      </c>
      <c r="G148" s="86">
        <f>SUBTOTAL(9,G145:G147)</f>
        <v>12.120000000000001</v>
      </c>
    </row>
    <row r="149" spans="1:7">
      <c r="A149" s="85" t="s">
        <v>1171</v>
      </c>
      <c r="B149" s="85" t="s">
        <v>1182</v>
      </c>
      <c r="C149" s="85" t="s">
        <v>154</v>
      </c>
      <c r="D149" s="85" t="s">
        <v>155</v>
      </c>
      <c r="E149" s="85" t="s">
        <v>157</v>
      </c>
      <c r="F149" s="85" t="s">
        <v>156</v>
      </c>
      <c r="G149" s="86">
        <v>9.36</v>
      </c>
    </row>
    <row r="150" spans="1:7">
      <c r="A150" s="85" t="s">
        <v>1173</v>
      </c>
      <c r="B150" s="85" t="s">
        <v>1182</v>
      </c>
      <c r="C150" s="85" t="s">
        <v>154</v>
      </c>
      <c r="D150" s="85" t="s">
        <v>155</v>
      </c>
      <c r="E150" s="85" t="s">
        <v>157</v>
      </c>
      <c r="F150" s="85" t="s">
        <v>156</v>
      </c>
      <c r="G150" s="86">
        <v>-4.92</v>
      </c>
    </row>
    <row r="151" spans="1:7">
      <c r="A151" s="85" t="s">
        <v>1174</v>
      </c>
      <c r="B151" s="85" t="s">
        <v>1182</v>
      </c>
      <c r="C151" s="85" t="s">
        <v>154</v>
      </c>
      <c r="D151" s="85" t="s">
        <v>155</v>
      </c>
      <c r="E151" s="85" t="s">
        <v>157</v>
      </c>
      <c r="F151" s="85" t="s">
        <v>156</v>
      </c>
      <c r="G151" s="86">
        <v>-16.559999999999999</v>
      </c>
    </row>
    <row r="152" spans="1:7">
      <c r="A152" s="85"/>
      <c r="B152" s="85"/>
      <c r="C152" s="85"/>
      <c r="D152" s="85"/>
      <c r="E152" s="85"/>
      <c r="F152" s="88" t="s">
        <v>1210</v>
      </c>
      <c r="G152" s="86">
        <f>SUBTOTAL(9,G149:G151)</f>
        <v>-12.12</v>
      </c>
    </row>
    <row r="153" spans="1:7">
      <c r="A153" s="85" t="s">
        <v>1171</v>
      </c>
      <c r="B153" s="85" t="s">
        <v>1178</v>
      </c>
      <c r="C153" s="85" t="s">
        <v>158</v>
      </c>
      <c r="D153" s="85" t="s">
        <v>159</v>
      </c>
      <c r="E153" s="85" t="s">
        <v>161</v>
      </c>
      <c r="F153" s="85" t="s">
        <v>160</v>
      </c>
      <c r="G153" s="86">
        <v>3.6</v>
      </c>
    </row>
    <row r="154" spans="1:7">
      <c r="A154" s="85" t="s">
        <v>1173</v>
      </c>
      <c r="B154" s="85" t="s">
        <v>1178</v>
      </c>
      <c r="C154" s="85" t="s">
        <v>158</v>
      </c>
      <c r="D154" s="85" t="s">
        <v>159</v>
      </c>
      <c r="E154" s="85" t="s">
        <v>161</v>
      </c>
      <c r="F154" s="85" t="s">
        <v>160</v>
      </c>
      <c r="G154" s="86">
        <v>-3.6</v>
      </c>
    </row>
    <row r="155" spans="1:7">
      <c r="A155" s="85" t="s">
        <v>1174</v>
      </c>
      <c r="B155" s="85" t="s">
        <v>1178</v>
      </c>
      <c r="C155" s="85" t="s">
        <v>158</v>
      </c>
      <c r="D155" s="85" t="s">
        <v>159</v>
      </c>
      <c r="E155" s="85" t="s">
        <v>161</v>
      </c>
      <c r="F155" s="85" t="s">
        <v>160</v>
      </c>
      <c r="G155" s="86">
        <v>-13.2</v>
      </c>
    </row>
    <row r="156" spans="1:7">
      <c r="A156" s="85"/>
      <c r="B156" s="85"/>
      <c r="C156" s="85"/>
      <c r="D156" s="85"/>
      <c r="E156" s="85"/>
      <c r="F156" s="88" t="s">
        <v>1211</v>
      </c>
      <c r="G156" s="86">
        <f>SUBTOTAL(9,G153:G155)</f>
        <v>-13.2</v>
      </c>
    </row>
    <row r="157" spans="1:7">
      <c r="A157" s="85" t="s">
        <v>1171</v>
      </c>
      <c r="B157" s="85" t="s">
        <v>1182</v>
      </c>
      <c r="C157" s="85" t="s">
        <v>162</v>
      </c>
      <c r="D157" s="85" t="s">
        <v>163</v>
      </c>
      <c r="E157" s="85" t="s">
        <v>165</v>
      </c>
      <c r="F157" s="85" t="s">
        <v>164</v>
      </c>
      <c r="G157" s="86">
        <v>-43.2</v>
      </c>
    </row>
    <row r="158" spans="1:7">
      <c r="A158" s="85" t="s">
        <v>1173</v>
      </c>
      <c r="B158" s="85" t="s">
        <v>1182</v>
      </c>
      <c r="C158" s="85" t="s">
        <v>162</v>
      </c>
      <c r="D158" s="85" t="s">
        <v>163</v>
      </c>
      <c r="E158" s="85" t="s">
        <v>165</v>
      </c>
      <c r="F158" s="85" t="s">
        <v>164</v>
      </c>
      <c r="G158" s="86">
        <v>0</v>
      </c>
    </row>
    <row r="159" spans="1:7">
      <c r="A159" s="85" t="s">
        <v>1174</v>
      </c>
      <c r="B159" s="85" t="s">
        <v>1182</v>
      </c>
      <c r="C159" s="85" t="s">
        <v>162</v>
      </c>
      <c r="D159" s="85" t="s">
        <v>163</v>
      </c>
      <c r="E159" s="85" t="s">
        <v>165</v>
      </c>
      <c r="F159" s="85" t="s">
        <v>164</v>
      </c>
      <c r="G159" s="86">
        <v>67.2</v>
      </c>
    </row>
    <row r="160" spans="1:7">
      <c r="A160" s="85"/>
      <c r="B160" s="85"/>
      <c r="C160" s="85"/>
      <c r="D160" s="85"/>
      <c r="E160" s="85"/>
      <c r="F160" s="88" t="s">
        <v>1212</v>
      </c>
      <c r="G160" s="86">
        <f>SUBTOTAL(9,G157:G159)</f>
        <v>24</v>
      </c>
    </row>
    <row r="161" spans="1:7">
      <c r="A161" s="85" t="s">
        <v>1171</v>
      </c>
      <c r="B161" s="85" t="s">
        <v>1175</v>
      </c>
      <c r="C161" s="85" t="s">
        <v>1107</v>
      </c>
      <c r="D161" s="85" t="s">
        <v>1108</v>
      </c>
      <c r="E161" s="85" t="s">
        <v>1109</v>
      </c>
      <c r="F161" s="85" t="s">
        <v>168</v>
      </c>
      <c r="G161" s="86">
        <v>5.64</v>
      </c>
    </row>
    <row r="162" spans="1:7">
      <c r="A162" s="85" t="s">
        <v>1173</v>
      </c>
      <c r="B162" s="85" t="s">
        <v>1175</v>
      </c>
      <c r="C162" s="85" t="s">
        <v>1107</v>
      </c>
      <c r="D162" s="85" t="s">
        <v>1108</v>
      </c>
      <c r="E162" s="85" t="s">
        <v>1109</v>
      </c>
      <c r="F162" s="85" t="s">
        <v>168</v>
      </c>
      <c r="G162" s="86">
        <v>-41.16</v>
      </c>
    </row>
    <row r="163" spans="1:7">
      <c r="A163" s="85" t="s">
        <v>1174</v>
      </c>
      <c r="B163" s="85" t="s">
        <v>1175</v>
      </c>
      <c r="C163" s="85" t="s">
        <v>1107</v>
      </c>
      <c r="D163" s="85" t="s">
        <v>1108</v>
      </c>
      <c r="E163" s="85" t="s">
        <v>1109</v>
      </c>
      <c r="F163" s="85" t="s">
        <v>168</v>
      </c>
      <c r="G163" s="86">
        <v>0</v>
      </c>
    </row>
    <row r="164" spans="1:7">
      <c r="A164" s="85"/>
      <c r="B164" s="85"/>
      <c r="C164" s="85"/>
      <c r="D164" s="85"/>
      <c r="E164" s="85"/>
      <c r="F164" s="88" t="s">
        <v>1213</v>
      </c>
      <c r="G164" s="86">
        <f>SUBTOTAL(9,G161:G163)</f>
        <v>-35.519999999999996</v>
      </c>
    </row>
    <row r="165" spans="1:7">
      <c r="A165" s="85" t="s">
        <v>1171</v>
      </c>
      <c r="B165" s="85" t="s">
        <v>1175</v>
      </c>
      <c r="C165" s="85" t="s">
        <v>170</v>
      </c>
      <c r="D165" s="85" t="s">
        <v>171</v>
      </c>
      <c r="E165" s="85" t="s">
        <v>173</v>
      </c>
      <c r="F165" s="85" t="s">
        <v>172</v>
      </c>
      <c r="G165" s="86">
        <v>21.72</v>
      </c>
    </row>
    <row r="166" spans="1:7">
      <c r="A166" s="85" t="s">
        <v>1173</v>
      </c>
      <c r="B166" s="85" t="s">
        <v>1175</v>
      </c>
      <c r="C166" s="85" t="s">
        <v>170</v>
      </c>
      <c r="D166" s="85" t="s">
        <v>171</v>
      </c>
      <c r="E166" s="85" t="s">
        <v>173</v>
      </c>
      <c r="F166" s="85" t="s">
        <v>172</v>
      </c>
      <c r="G166" s="86">
        <v>13.08</v>
      </c>
    </row>
    <row r="167" spans="1:7">
      <c r="A167" s="85" t="s">
        <v>1174</v>
      </c>
      <c r="B167" s="85" t="s">
        <v>1175</v>
      </c>
      <c r="C167" s="85" t="s">
        <v>170</v>
      </c>
      <c r="D167" s="85" t="s">
        <v>171</v>
      </c>
      <c r="E167" s="85" t="s">
        <v>173</v>
      </c>
      <c r="F167" s="85" t="s">
        <v>172</v>
      </c>
      <c r="G167" s="86">
        <v>-27.48</v>
      </c>
    </row>
    <row r="168" spans="1:7">
      <c r="A168" s="85"/>
      <c r="B168" s="85"/>
      <c r="C168" s="85"/>
      <c r="D168" s="85"/>
      <c r="E168" s="85"/>
      <c r="F168" s="88" t="s">
        <v>1127</v>
      </c>
      <c r="G168" s="86">
        <f>SUBTOTAL(9,G165:G167)</f>
        <v>7.3199999999999967</v>
      </c>
    </row>
    <row r="169" spans="1:7">
      <c r="A169" s="85" t="s">
        <v>1171</v>
      </c>
      <c r="B169" s="85" t="s">
        <v>1182</v>
      </c>
      <c r="C169" s="85" t="s">
        <v>174</v>
      </c>
      <c r="D169" s="85" t="s">
        <v>175</v>
      </c>
      <c r="E169" s="85" t="s">
        <v>177</v>
      </c>
      <c r="F169" s="85" t="s">
        <v>176</v>
      </c>
      <c r="G169" s="86">
        <v>-233.04</v>
      </c>
    </row>
    <row r="170" spans="1:7">
      <c r="A170" s="85" t="s">
        <v>1173</v>
      </c>
      <c r="B170" s="85" t="s">
        <v>1182</v>
      </c>
      <c r="C170" s="85" t="s">
        <v>174</v>
      </c>
      <c r="D170" s="85" t="s">
        <v>175</v>
      </c>
      <c r="E170" s="85" t="s">
        <v>177</v>
      </c>
      <c r="F170" s="85" t="s">
        <v>176</v>
      </c>
      <c r="G170" s="86">
        <v>7.08</v>
      </c>
    </row>
    <row r="171" spans="1:7">
      <c r="A171" s="85" t="s">
        <v>1174</v>
      </c>
      <c r="B171" s="85" t="s">
        <v>1182</v>
      </c>
      <c r="C171" s="85" t="s">
        <v>174</v>
      </c>
      <c r="D171" s="85" t="s">
        <v>175</v>
      </c>
      <c r="E171" s="85" t="s">
        <v>177</v>
      </c>
      <c r="F171" s="85" t="s">
        <v>176</v>
      </c>
      <c r="G171" s="86">
        <v>0</v>
      </c>
    </row>
    <row r="172" spans="1:7">
      <c r="A172" s="85"/>
      <c r="B172" s="85"/>
      <c r="C172" s="85"/>
      <c r="D172" s="85"/>
      <c r="E172" s="85"/>
      <c r="F172" s="88" t="s">
        <v>1214</v>
      </c>
      <c r="G172" s="86">
        <f>SUBTOTAL(9,G169:G171)</f>
        <v>-225.95999999999998</v>
      </c>
    </row>
    <row r="173" spans="1:7">
      <c r="A173" s="85" t="s">
        <v>1171</v>
      </c>
      <c r="B173" s="85" t="s">
        <v>1178</v>
      </c>
      <c r="C173" s="85" t="s">
        <v>158</v>
      </c>
      <c r="D173" s="85" t="s">
        <v>159</v>
      </c>
      <c r="E173" s="85" t="s">
        <v>161</v>
      </c>
      <c r="F173" s="85" t="s">
        <v>178</v>
      </c>
      <c r="G173" s="86">
        <v>-9.6</v>
      </c>
    </row>
    <row r="174" spans="1:7">
      <c r="A174" s="85" t="s">
        <v>1173</v>
      </c>
      <c r="B174" s="85" t="s">
        <v>1178</v>
      </c>
      <c r="C174" s="85" t="s">
        <v>158</v>
      </c>
      <c r="D174" s="85" t="s">
        <v>159</v>
      </c>
      <c r="E174" s="85" t="s">
        <v>161</v>
      </c>
      <c r="F174" s="85" t="s">
        <v>178</v>
      </c>
      <c r="G174" s="86">
        <v>-4.68</v>
      </c>
    </row>
    <row r="175" spans="1:7">
      <c r="A175" s="85" t="s">
        <v>1174</v>
      </c>
      <c r="B175" s="85" t="s">
        <v>1178</v>
      </c>
      <c r="C175" s="85" t="s">
        <v>158</v>
      </c>
      <c r="D175" s="85" t="s">
        <v>159</v>
      </c>
      <c r="E175" s="85" t="s">
        <v>161</v>
      </c>
      <c r="F175" s="85" t="s">
        <v>178</v>
      </c>
      <c r="G175" s="86">
        <v>-1.08</v>
      </c>
    </row>
    <row r="176" spans="1:7">
      <c r="A176" s="85"/>
      <c r="B176" s="85"/>
      <c r="C176" s="85"/>
      <c r="D176" s="85"/>
      <c r="E176" s="85"/>
      <c r="F176" s="88" t="s">
        <v>1215</v>
      </c>
      <c r="G176" s="86">
        <f>SUBTOTAL(9,G173:G175)</f>
        <v>-15.36</v>
      </c>
    </row>
    <row r="177" spans="1:7">
      <c r="A177" s="85" t="s">
        <v>1171</v>
      </c>
      <c r="B177" s="85" t="s">
        <v>1175</v>
      </c>
      <c r="C177" s="85" t="s">
        <v>179</v>
      </c>
      <c r="D177" s="85" t="s">
        <v>180</v>
      </c>
      <c r="E177" s="85" t="s">
        <v>182</v>
      </c>
      <c r="F177" s="85" t="s">
        <v>181</v>
      </c>
      <c r="G177" s="86">
        <v>0</v>
      </c>
    </row>
    <row r="178" spans="1:7">
      <c r="A178" s="85" t="s">
        <v>1173</v>
      </c>
      <c r="B178" s="85" t="s">
        <v>1175</v>
      </c>
      <c r="C178" s="85" t="s">
        <v>179</v>
      </c>
      <c r="D178" s="85" t="s">
        <v>180</v>
      </c>
      <c r="E178" s="85" t="s">
        <v>182</v>
      </c>
      <c r="F178" s="85" t="s">
        <v>181</v>
      </c>
      <c r="G178" s="86">
        <v>0</v>
      </c>
    </row>
    <row r="179" spans="1:7">
      <c r="A179" s="85" t="s">
        <v>1174</v>
      </c>
      <c r="B179" s="85" t="s">
        <v>1175</v>
      </c>
      <c r="C179" s="85" t="s">
        <v>179</v>
      </c>
      <c r="D179" s="85" t="s">
        <v>180</v>
      </c>
      <c r="E179" s="85" t="s">
        <v>182</v>
      </c>
      <c r="F179" s="85" t="s">
        <v>181</v>
      </c>
      <c r="G179" s="86">
        <v>0</v>
      </c>
    </row>
    <row r="180" spans="1:7">
      <c r="A180" s="85"/>
      <c r="B180" s="85"/>
      <c r="C180" s="85"/>
      <c r="D180" s="85"/>
      <c r="E180" s="85"/>
      <c r="F180" s="88" t="s">
        <v>1216</v>
      </c>
      <c r="G180" s="86">
        <f>SUBTOTAL(9,G177:G179)</f>
        <v>0</v>
      </c>
    </row>
    <row r="181" spans="1:7">
      <c r="A181" s="85" t="s">
        <v>1171</v>
      </c>
      <c r="B181" s="85" t="s">
        <v>1182</v>
      </c>
      <c r="C181" s="85" t="s">
        <v>183</v>
      </c>
      <c r="D181" s="85" t="s">
        <v>184</v>
      </c>
      <c r="E181" s="85" t="s">
        <v>186</v>
      </c>
      <c r="F181" s="85" t="s">
        <v>185</v>
      </c>
      <c r="G181" s="86">
        <v>-340.8</v>
      </c>
    </row>
    <row r="182" spans="1:7">
      <c r="A182" s="85" t="s">
        <v>1173</v>
      </c>
      <c r="B182" s="85" t="s">
        <v>1182</v>
      </c>
      <c r="C182" s="85" t="s">
        <v>183</v>
      </c>
      <c r="D182" s="85" t="s">
        <v>184</v>
      </c>
      <c r="E182" s="85" t="s">
        <v>186</v>
      </c>
      <c r="F182" s="85" t="s">
        <v>185</v>
      </c>
      <c r="G182" s="86">
        <v>0</v>
      </c>
    </row>
    <row r="183" spans="1:7">
      <c r="A183" s="85" t="s">
        <v>1174</v>
      </c>
      <c r="B183" s="85" t="s">
        <v>1182</v>
      </c>
      <c r="C183" s="85" t="s">
        <v>183</v>
      </c>
      <c r="D183" s="85" t="s">
        <v>184</v>
      </c>
      <c r="E183" s="85" t="s">
        <v>186</v>
      </c>
      <c r="F183" s="85" t="s">
        <v>185</v>
      </c>
      <c r="G183" s="86">
        <v>-235.2</v>
      </c>
    </row>
    <row r="184" spans="1:7">
      <c r="A184" s="85"/>
      <c r="B184" s="85"/>
      <c r="C184" s="85"/>
      <c r="D184" s="85"/>
      <c r="E184" s="85"/>
      <c r="F184" s="88" t="s">
        <v>1128</v>
      </c>
      <c r="G184" s="86">
        <f>SUBTOTAL(9,G181:G183)</f>
        <v>-576</v>
      </c>
    </row>
    <row r="185" spans="1:7">
      <c r="A185" s="85" t="s">
        <v>1171</v>
      </c>
      <c r="B185" s="85" t="s">
        <v>1178</v>
      </c>
      <c r="C185" s="85" t="s">
        <v>191</v>
      </c>
      <c r="D185" s="85" t="s">
        <v>192</v>
      </c>
      <c r="E185" s="85" t="s">
        <v>194</v>
      </c>
      <c r="F185" s="85" t="s">
        <v>193</v>
      </c>
      <c r="G185" s="86">
        <v>-31.08</v>
      </c>
    </row>
    <row r="186" spans="1:7">
      <c r="A186" s="85" t="s">
        <v>1173</v>
      </c>
      <c r="B186" s="85" t="s">
        <v>1178</v>
      </c>
      <c r="C186" s="85" t="s">
        <v>191</v>
      </c>
      <c r="D186" s="85" t="s">
        <v>192</v>
      </c>
      <c r="E186" s="85" t="s">
        <v>194</v>
      </c>
      <c r="F186" s="85" t="s">
        <v>193</v>
      </c>
      <c r="G186" s="86">
        <v>-67.680000000000007</v>
      </c>
    </row>
    <row r="187" spans="1:7">
      <c r="A187" s="85" t="s">
        <v>1174</v>
      </c>
      <c r="B187" s="85" t="s">
        <v>1178</v>
      </c>
      <c r="C187" s="85" t="s">
        <v>191</v>
      </c>
      <c r="D187" s="85" t="s">
        <v>192</v>
      </c>
      <c r="E187" s="85" t="s">
        <v>194</v>
      </c>
      <c r="F187" s="85" t="s">
        <v>193</v>
      </c>
      <c r="G187" s="86">
        <v>50.16</v>
      </c>
    </row>
    <row r="188" spans="1:7">
      <c r="A188" s="85"/>
      <c r="B188" s="85"/>
      <c r="C188" s="85"/>
      <c r="D188" s="85"/>
      <c r="E188" s="85"/>
      <c r="F188" s="88" t="s">
        <v>1217</v>
      </c>
      <c r="G188" s="86">
        <f>SUBTOTAL(9,G185:G187)</f>
        <v>-48.600000000000009</v>
      </c>
    </row>
    <row r="189" spans="1:7">
      <c r="A189" s="85" t="s">
        <v>1171</v>
      </c>
      <c r="B189" s="85" t="s">
        <v>1182</v>
      </c>
      <c r="C189" s="85" t="s">
        <v>195</v>
      </c>
      <c r="D189" s="85" t="s">
        <v>196</v>
      </c>
      <c r="E189" s="85" t="s">
        <v>198</v>
      </c>
      <c r="F189" s="85" t="s">
        <v>197</v>
      </c>
      <c r="G189" s="86">
        <v>8.4</v>
      </c>
    </row>
    <row r="190" spans="1:7">
      <c r="A190" s="85" t="s">
        <v>1173</v>
      </c>
      <c r="B190" s="85" t="s">
        <v>1182</v>
      </c>
      <c r="C190" s="85" t="s">
        <v>195</v>
      </c>
      <c r="D190" s="85" t="s">
        <v>196</v>
      </c>
      <c r="E190" s="85" t="s">
        <v>198</v>
      </c>
      <c r="F190" s="85" t="s">
        <v>197</v>
      </c>
      <c r="G190" s="86">
        <v>3.6</v>
      </c>
    </row>
    <row r="191" spans="1:7">
      <c r="A191" s="85" t="s">
        <v>1174</v>
      </c>
      <c r="B191" s="85" t="s">
        <v>1182</v>
      </c>
      <c r="C191" s="85" t="s">
        <v>195</v>
      </c>
      <c r="D191" s="85" t="s">
        <v>196</v>
      </c>
      <c r="E191" s="85" t="s">
        <v>198</v>
      </c>
      <c r="F191" s="85" t="s">
        <v>197</v>
      </c>
      <c r="G191" s="86">
        <v>3.6</v>
      </c>
    </row>
    <row r="192" spans="1:7">
      <c r="A192" s="85"/>
      <c r="B192" s="85"/>
      <c r="C192" s="85"/>
      <c r="D192" s="85"/>
      <c r="E192" s="85"/>
      <c r="F192" s="88" t="s">
        <v>1218</v>
      </c>
      <c r="G192" s="86">
        <f>SUBTOTAL(9,G189:G191)</f>
        <v>15.6</v>
      </c>
    </row>
    <row r="193" spans="1:7">
      <c r="A193" s="85" t="s">
        <v>1171</v>
      </c>
      <c r="B193" s="85" t="s">
        <v>1182</v>
      </c>
      <c r="C193" s="85" t="s">
        <v>199</v>
      </c>
      <c r="D193" s="85" t="s">
        <v>200</v>
      </c>
      <c r="E193" s="85" t="s">
        <v>202</v>
      </c>
      <c r="F193" s="85" t="s">
        <v>201</v>
      </c>
      <c r="G193" s="86">
        <v>-291.60000000000002</v>
      </c>
    </row>
    <row r="194" spans="1:7">
      <c r="A194" s="85" t="s">
        <v>1173</v>
      </c>
      <c r="B194" s="85" t="s">
        <v>1182</v>
      </c>
      <c r="C194" s="85" t="s">
        <v>199</v>
      </c>
      <c r="D194" s="85" t="s">
        <v>200</v>
      </c>
      <c r="E194" s="85" t="s">
        <v>202</v>
      </c>
      <c r="F194" s="85" t="s">
        <v>201</v>
      </c>
      <c r="G194" s="86">
        <v>-144</v>
      </c>
    </row>
    <row r="195" spans="1:7">
      <c r="A195" s="85" t="s">
        <v>1174</v>
      </c>
      <c r="B195" s="85" t="s">
        <v>1182</v>
      </c>
      <c r="C195" s="85" t="s">
        <v>199</v>
      </c>
      <c r="D195" s="85" t="s">
        <v>200</v>
      </c>
      <c r="E195" s="85" t="s">
        <v>202</v>
      </c>
      <c r="F195" s="85" t="s">
        <v>201</v>
      </c>
      <c r="G195" s="86">
        <v>0</v>
      </c>
    </row>
    <row r="196" spans="1:7">
      <c r="A196" s="85"/>
      <c r="B196" s="85"/>
      <c r="C196" s="85"/>
      <c r="D196" s="85"/>
      <c r="E196" s="85"/>
      <c r="F196" s="88" t="s">
        <v>1219</v>
      </c>
      <c r="G196" s="86">
        <f>SUBTOTAL(9,G193:G195)</f>
        <v>-435.6</v>
      </c>
    </row>
    <row r="197" spans="1:7">
      <c r="A197" s="85" t="s">
        <v>1171</v>
      </c>
      <c r="B197" s="85" t="s">
        <v>1192</v>
      </c>
      <c r="C197" s="85" t="s">
        <v>203</v>
      </c>
      <c r="D197" s="85" t="s">
        <v>204</v>
      </c>
      <c r="E197" s="85" t="s">
        <v>206</v>
      </c>
      <c r="F197" s="85" t="s">
        <v>205</v>
      </c>
      <c r="G197" s="86">
        <v>5.28</v>
      </c>
    </row>
    <row r="198" spans="1:7">
      <c r="A198" s="85" t="s">
        <v>1173</v>
      </c>
      <c r="B198" s="85" t="s">
        <v>1192</v>
      </c>
      <c r="C198" s="85" t="s">
        <v>203</v>
      </c>
      <c r="D198" s="85" t="s">
        <v>204</v>
      </c>
      <c r="E198" s="85" t="s">
        <v>206</v>
      </c>
      <c r="F198" s="85" t="s">
        <v>205</v>
      </c>
      <c r="G198" s="86">
        <v>5.16</v>
      </c>
    </row>
    <row r="199" spans="1:7">
      <c r="A199" s="85" t="s">
        <v>1174</v>
      </c>
      <c r="B199" s="85" t="s">
        <v>1192</v>
      </c>
      <c r="C199" s="85" t="s">
        <v>203</v>
      </c>
      <c r="D199" s="85" t="s">
        <v>204</v>
      </c>
      <c r="E199" s="85" t="s">
        <v>206</v>
      </c>
      <c r="F199" s="85" t="s">
        <v>205</v>
      </c>
      <c r="G199" s="86">
        <v>10.32</v>
      </c>
    </row>
    <row r="200" spans="1:7">
      <c r="A200" s="85"/>
      <c r="B200" s="85"/>
      <c r="C200" s="85"/>
      <c r="D200" s="85"/>
      <c r="E200" s="85"/>
      <c r="F200" s="88" t="s">
        <v>1220</v>
      </c>
      <c r="G200" s="86">
        <f>SUBTOTAL(9,G197:G199)</f>
        <v>20.76</v>
      </c>
    </row>
    <row r="201" spans="1:7">
      <c r="A201" s="85" t="s">
        <v>1171</v>
      </c>
      <c r="B201" s="85" t="s">
        <v>1175</v>
      </c>
      <c r="C201" s="85" t="s">
        <v>207</v>
      </c>
      <c r="D201" s="85" t="s">
        <v>208</v>
      </c>
      <c r="E201" s="85" t="s">
        <v>210</v>
      </c>
      <c r="F201" s="85" t="s">
        <v>209</v>
      </c>
      <c r="G201" s="86">
        <v>0</v>
      </c>
    </row>
    <row r="202" spans="1:7">
      <c r="A202" s="85" t="s">
        <v>1173</v>
      </c>
      <c r="B202" s="85" t="s">
        <v>1175</v>
      </c>
      <c r="C202" s="85" t="s">
        <v>207</v>
      </c>
      <c r="D202" s="85" t="s">
        <v>208</v>
      </c>
      <c r="E202" s="85" t="s">
        <v>210</v>
      </c>
      <c r="F202" s="85" t="s">
        <v>209</v>
      </c>
      <c r="G202" s="86">
        <v>0</v>
      </c>
    </row>
    <row r="203" spans="1:7">
      <c r="A203" s="85" t="s">
        <v>1174</v>
      </c>
      <c r="B203" s="85" t="s">
        <v>1175</v>
      </c>
      <c r="C203" s="85" t="s">
        <v>207</v>
      </c>
      <c r="D203" s="85" t="s">
        <v>208</v>
      </c>
      <c r="E203" s="85" t="s">
        <v>210</v>
      </c>
      <c r="F203" s="85" t="s">
        <v>209</v>
      </c>
      <c r="G203" s="86">
        <v>13.2</v>
      </c>
    </row>
    <row r="204" spans="1:7">
      <c r="A204" s="85"/>
      <c r="B204" s="85"/>
      <c r="C204" s="85"/>
      <c r="D204" s="85"/>
      <c r="E204" s="85"/>
      <c r="F204" s="88" t="s">
        <v>1221</v>
      </c>
      <c r="G204" s="86">
        <f>SUBTOTAL(9,G201:G203)</f>
        <v>13.2</v>
      </c>
    </row>
    <row r="205" spans="1:7">
      <c r="A205" s="85" t="s">
        <v>1171</v>
      </c>
      <c r="B205" s="85" t="s">
        <v>1178</v>
      </c>
      <c r="C205" s="85" t="s">
        <v>211</v>
      </c>
      <c r="D205" s="85" t="s">
        <v>212</v>
      </c>
      <c r="E205" s="85" t="s">
        <v>214</v>
      </c>
      <c r="F205" s="85" t="s">
        <v>213</v>
      </c>
      <c r="G205" s="86">
        <v>8.8800000000000008</v>
      </c>
    </row>
    <row r="206" spans="1:7">
      <c r="A206" s="85" t="s">
        <v>1173</v>
      </c>
      <c r="B206" s="85" t="s">
        <v>1178</v>
      </c>
      <c r="C206" s="85" t="s">
        <v>211</v>
      </c>
      <c r="D206" s="85" t="s">
        <v>212</v>
      </c>
      <c r="E206" s="85" t="s">
        <v>214</v>
      </c>
      <c r="F206" s="85" t="s">
        <v>213</v>
      </c>
      <c r="G206" s="86">
        <v>13.8</v>
      </c>
    </row>
    <row r="207" spans="1:7">
      <c r="A207" s="85" t="s">
        <v>1174</v>
      </c>
      <c r="B207" s="85" t="s">
        <v>1178</v>
      </c>
      <c r="C207" s="85" t="s">
        <v>211</v>
      </c>
      <c r="D207" s="85" t="s">
        <v>212</v>
      </c>
      <c r="E207" s="85" t="s">
        <v>214</v>
      </c>
      <c r="F207" s="85" t="s">
        <v>213</v>
      </c>
      <c r="G207" s="86">
        <v>4.92</v>
      </c>
    </row>
    <row r="208" spans="1:7">
      <c r="A208" s="85"/>
      <c r="B208" s="85"/>
      <c r="C208" s="85"/>
      <c r="D208" s="85"/>
      <c r="E208" s="85"/>
      <c r="F208" s="88" t="s">
        <v>1222</v>
      </c>
      <c r="G208" s="86">
        <f>SUBTOTAL(9,G205:G207)</f>
        <v>27.6</v>
      </c>
    </row>
    <row r="209" spans="1:7">
      <c r="A209" s="85" t="s">
        <v>1171</v>
      </c>
      <c r="B209" s="85" t="s">
        <v>1178</v>
      </c>
      <c r="C209" s="85" t="s">
        <v>215</v>
      </c>
      <c r="D209" s="85" t="s">
        <v>216</v>
      </c>
      <c r="E209" s="85" t="s">
        <v>218</v>
      </c>
      <c r="F209" s="85" t="s">
        <v>217</v>
      </c>
      <c r="G209" s="86">
        <v>5.76</v>
      </c>
    </row>
    <row r="210" spans="1:7">
      <c r="A210" s="85" t="s">
        <v>1173</v>
      </c>
      <c r="B210" s="85" t="s">
        <v>1178</v>
      </c>
      <c r="C210" s="85" t="s">
        <v>215</v>
      </c>
      <c r="D210" s="85" t="s">
        <v>216</v>
      </c>
      <c r="E210" s="85" t="s">
        <v>218</v>
      </c>
      <c r="F210" s="85" t="s">
        <v>217</v>
      </c>
      <c r="G210" s="86">
        <v>0</v>
      </c>
    </row>
    <row r="211" spans="1:7">
      <c r="A211" s="85" t="s">
        <v>1174</v>
      </c>
      <c r="B211" s="85" t="s">
        <v>1178</v>
      </c>
      <c r="C211" s="85" t="s">
        <v>215</v>
      </c>
      <c r="D211" s="85" t="s">
        <v>216</v>
      </c>
      <c r="E211" s="85" t="s">
        <v>218</v>
      </c>
      <c r="F211" s="85" t="s">
        <v>217</v>
      </c>
      <c r="G211" s="86">
        <v>0</v>
      </c>
    </row>
    <row r="212" spans="1:7">
      <c r="A212" s="85"/>
      <c r="B212" s="85"/>
      <c r="C212" s="85"/>
      <c r="D212" s="85"/>
      <c r="E212" s="85"/>
      <c r="F212" s="88" t="s">
        <v>1223</v>
      </c>
      <c r="G212" s="86">
        <f>SUBTOTAL(9,G209:G211)</f>
        <v>5.76</v>
      </c>
    </row>
    <row r="213" spans="1:7">
      <c r="A213" s="85" t="s">
        <v>1171</v>
      </c>
      <c r="B213" s="85" t="s">
        <v>1172</v>
      </c>
      <c r="C213" s="85" t="s">
        <v>219</v>
      </c>
      <c r="D213" s="85" t="s">
        <v>220</v>
      </c>
      <c r="E213" s="85" t="s">
        <v>222</v>
      </c>
      <c r="F213" s="85" t="s">
        <v>221</v>
      </c>
      <c r="G213" s="86">
        <v>166.08</v>
      </c>
    </row>
    <row r="214" spans="1:7">
      <c r="A214" s="85" t="s">
        <v>1173</v>
      </c>
      <c r="B214" s="85" t="s">
        <v>1172</v>
      </c>
      <c r="C214" s="85" t="s">
        <v>219</v>
      </c>
      <c r="D214" s="85" t="s">
        <v>220</v>
      </c>
      <c r="E214" s="85" t="s">
        <v>222</v>
      </c>
      <c r="F214" s="85" t="s">
        <v>221</v>
      </c>
      <c r="G214" s="86">
        <v>-8.4</v>
      </c>
    </row>
    <row r="215" spans="1:7">
      <c r="A215" s="85" t="s">
        <v>1174</v>
      </c>
      <c r="B215" s="85" t="s">
        <v>1172</v>
      </c>
      <c r="C215" s="85" t="s">
        <v>219</v>
      </c>
      <c r="D215" s="85" t="s">
        <v>220</v>
      </c>
      <c r="E215" s="85" t="s">
        <v>222</v>
      </c>
      <c r="F215" s="85" t="s">
        <v>221</v>
      </c>
      <c r="G215" s="86">
        <v>-8.4</v>
      </c>
    </row>
    <row r="216" spans="1:7">
      <c r="A216" s="85"/>
      <c r="B216" s="85"/>
      <c r="C216" s="85"/>
      <c r="D216" s="85"/>
      <c r="E216" s="85"/>
      <c r="F216" s="88" t="s">
        <v>1224</v>
      </c>
      <c r="G216" s="86">
        <f>SUBTOTAL(9,G213:G215)</f>
        <v>149.28</v>
      </c>
    </row>
    <row r="217" spans="1:7">
      <c r="A217" s="85" t="s">
        <v>1171</v>
      </c>
      <c r="B217" s="85" t="s">
        <v>1182</v>
      </c>
      <c r="C217" s="85" t="s">
        <v>187</v>
      </c>
      <c r="D217" s="85" t="s">
        <v>188</v>
      </c>
      <c r="E217" s="85" t="s">
        <v>190</v>
      </c>
      <c r="F217" s="85" t="s">
        <v>1117</v>
      </c>
      <c r="G217" s="86">
        <v>48</v>
      </c>
    </row>
    <row r="218" spans="1:7">
      <c r="A218" s="85" t="s">
        <v>1173</v>
      </c>
      <c r="B218" s="85" t="s">
        <v>1182</v>
      </c>
      <c r="C218" s="85" t="s">
        <v>187</v>
      </c>
      <c r="D218" s="85" t="s">
        <v>188</v>
      </c>
      <c r="E218" s="85" t="s">
        <v>190</v>
      </c>
      <c r="F218" s="85" t="s">
        <v>1117</v>
      </c>
      <c r="G218" s="86">
        <v>0</v>
      </c>
    </row>
    <row r="219" spans="1:7">
      <c r="A219" s="85" t="s">
        <v>1174</v>
      </c>
      <c r="B219" s="85" t="s">
        <v>1182</v>
      </c>
      <c r="C219" s="85" t="s">
        <v>187</v>
      </c>
      <c r="D219" s="85" t="s">
        <v>188</v>
      </c>
      <c r="E219" s="85" t="s">
        <v>190</v>
      </c>
      <c r="F219" s="85" t="s">
        <v>1117</v>
      </c>
      <c r="G219" s="86">
        <v>0</v>
      </c>
    </row>
    <row r="220" spans="1:7">
      <c r="A220" s="85"/>
      <c r="B220" s="85"/>
      <c r="C220" s="85"/>
      <c r="D220" s="85"/>
      <c r="E220" s="85"/>
      <c r="F220" s="88" t="s">
        <v>1225</v>
      </c>
      <c r="G220" s="86">
        <f>SUBTOTAL(9,G217:G219)</f>
        <v>48</v>
      </c>
    </row>
    <row r="221" spans="1:7">
      <c r="A221" s="85" t="s">
        <v>1171</v>
      </c>
      <c r="B221" s="85" t="s">
        <v>1192</v>
      </c>
      <c r="C221" s="85" t="s">
        <v>223</v>
      </c>
      <c r="D221" s="85" t="s">
        <v>224</v>
      </c>
      <c r="E221" s="85" t="s">
        <v>226</v>
      </c>
      <c r="F221" s="85" t="s">
        <v>225</v>
      </c>
      <c r="G221" s="86">
        <v>0</v>
      </c>
    </row>
    <row r="222" spans="1:7">
      <c r="A222" s="85" t="s">
        <v>1173</v>
      </c>
      <c r="B222" s="85" t="s">
        <v>1192</v>
      </c>
      <c r="C222" s="85" t="s">
        <v>223</v>
      </c>
      <c r="D222" s="85" t="s">
        <v>224</v>
      </c>
      <c r="E222" s="85" t="s">
        <v>226</v>
      </c>
      <c r="F222" s="85" t="s">
        <v>225</v>
      </c>
      <c r="G222" s="86">
        <v>0</v>
      </c>
    </row>
    <row r="223" spans="1:7">
      <c r="A223" s="85" t="s">
        <v>1174</v>
      </c>
      <c r="B223" s="85" t="s">
        <v>1192</v>
      </c>
      <c r="C223" s="85" t="s">
        <v>223</v>
      </c>
      <c r="D223" s="85" t="s">
        <v>224</v>
      </c>
      <c r="E223" s="85" t="s">
        <v>226</v>
      </c>
      <c r="F223" s="85" t="s">
        <v>225</v>
      </c>
      <c r="G223" s="86">
        <v>0</v>
      </c>
    </row>
    <row r="224" spans="1:7">
      <c r="A224" s="85"/>
      <c r="B224" s="85"/>
      <c r="C224" s="85"/>
      <c r="D224" s="85"/>
      <c r="E224" s="85"/>
      <c r="F224" s="88" t="s">
        <v>1226</v>
      </c>
      <c r="G224" s="86">
        <f>SUBTOTAL(9,G221:G223)</f>
        <v>0</v>
      </c>
    </row>
    <row r="225" spans="1:7">
      <c r="A225" s="85" t="s">
        <v>1171</v>
      </c>
      <c r="B225" s="85" t="s">
        <v>1178</v>
      </c>
      <c r="C225" s="85" t="s">
        <v>227</v>
      </c>
      <c r="D225" s="85" t="s">
        <v>228</v>
      </c>
      <c r="E225" s="85" t="s">
        <v>230</v>
      </c>
      <c r="F225" s="85" t="s">
        <v>229</v>
      </c>
      <c r="G225" s="86">
        <v>19.8</v>
      </c>
    </row>
    <row r="226" spans="1:7">
      <c r="A226" s="85" t="s">
        <v>1173</v>
      </c>
      <c r="B226" s="85" t="s">
        <v>1178</v>
      </c>
      <c r="C226" s="85" t="s">
        <v>227</v>
      </c>
      <c r="D226" s="85" t="s">
        <v>228</v>
      </c>
      <c r="E226" s="85" t="s">
        <v>230</v>
      </c>
      <c r="F226" s="85" t="s">
        <v>229</v>
      </c>
      <c r="G226" s="86">
        <v>60.48</v>
      </c>
    </row>
    <row r="227" spans="1:7">
      <c r="A227" s="85" t="s">
        <v>1174</v>
      </c>
      <c r="B227" s="85" t="s">
        <v>1178</v>
      </c>
      <c r="C227" s="85" t="s">
        <v>227</v>
      </c>
      <c r="D227" s="85" t="s">
        <v>228</v>
      </c>
      <c r="E227" s="85" t="s">
        <v>230</v>
      </c>
      <c r="F227" s="85" t="s">
        <v>229</v>
      </c>
      <c r="G227" s="86">
        <v>1.2</v>
      </c>
    </row>
    <row r="228" spans="1:7">
      <c r="A228" s="85"/>
      <c r="B228" s="85"/>
      <c r="C228" s="85"/>
      <c r="D228" s="85"/>
      <c r="E228" s="85"/>
      <c r="F228" s="88" t="s">
        <v>1227</v>
      </c>
      <c r="G228" s="86">
        <f>SUBTOTAL(9,G225:G227)</f>
        <v>81.48</v>
      </c>
    </row>
    <row r="229" spans="1:7">
      <c r="A229" s="85" t="s">
        <v>1171</v>
      </c>
      <c r="B229" s="85" t="s">
        <v>1182</v>
      </c>
      <c r="C229" s="85" t="s">
        <v>231</v>
      </c>
      <c r="D229" s="85" t="s">
        <v>232</v>
      </c>
      <c r="E229" s="85" t="s">
        <v>234</v>
      </c>
      <c r="F229" s="85" t="s">
        <v>233</v>
      </c>
      <c r="G229" s="86">
        <v>-3.6</v>
      </c>
    </row>
    <row r="230" spans="1:7">
      <c r="A230" s="85" t="s">
        <v>1173</v>
      </c>
      <c r="B230" s="85" t="s">
        <v>1182</v>
      </c>
      <c r="C230" s="85" t="s">
        <v>231</v>
      </c>
      <c r="D230" s="85" t="s">
        <v>232</v>
      </c>
      <c r="E230" s="85" t="s">
        <v>234</v>
      </c>
      <c r="F230" s="85" t="s">
        <v>233</v>
      </c>
      <c r="G230" s="86">
        <v>-3.6</v>
      </c>
    </row>
    <row r="231" spans="1:7">
      <c r="A231" s="85" t="s">
        <v>1174</v>
      </c>
      <c r="B231" s="85" t="s">
        <v>1182</v>
      </c>
      <c r="C231" s="85" t="s">
        <v>231</v>
      </c>
      <c r="D231" s="85" t="s">
        <v>232</v>
      </c>
      <c r="E231" s="85" t="s">
        <v>234</v>
      </c>
      <c r="F231" s="85" t="s">
        <v>233</v>
      </c>
      <c r="G231" s="86">
        <v>13.32</v>
      </c>
    </row>
    <row r="232" spans="1:7">
      <c r="A232" s="85"/>
      <c r="B232" s="85"/>
      <c r="C232" s="85"/>
      <c r="D232" s="85"/>
      <c r="E232" s="85"/>
      <c r="F232" s="88" t="s">
        <v>1228</v>
      </c>
      <c r="G232" s="86">
        <f>SUBTOTAL(9,G229:G231)</f>
        <v>6.12</v>
      </c>
    </row>
    <row r="233" spans="1:7">
      <c r="A233" s="85" t="s">
        <v>1171</v>
      </c>
      <c r="B233" s="85" t="s">
        <v>1175</v>
      </c>
      <c r="C233" s="85" t="s">
        <v>235</v>
      </c>
      <c r="D233" s="85" t="s">
        <v>236</v>
      </c>
      <c r="E233" s="85" t="s">
        <v>238</v>
      </c>
      <c r="F233" s="85" t="s">
        <v>237</v>
      </c>
      <c r="G233" s="86">
        <v>19.2</v>
      </c>
    </row>
    <row r="234" spans="1:7">
      <c r="A234" s="85" t="s">
        <v>1173</v>
      </c>
      <c r="B234" s="85" t="s">
        <v>1175</v>
      </c>
      <c r="C234" s="85" t="s">
        <v>235</v>
      </c>
      <c r="D234" s="85" t="s">
        <v>236</v>
      </c>
      <c r="E234" s="85" t="s">
        <v>238</v>
      </c>
      <c r="F234" s="85" t="s">
        <v>237</v>
      </c>
      <c r="G234" s="86">
        <v>25.08</v>
      </c>
    </row>
    <row r="235" spans="1:7">
      <c r="A235" s="85" t="s">
        <v>1174</v>
      </c>
      <c r="B235" s="85" t="s">
        <v>1175</v>
      </c>
      <c r="C235" s="85" t="s">
        <v>235</v>
      </c>
      <c r="D235" s="85" t="s">
        <v>236</v>
      </c>
      <c r="E235" s="85" t="s">
        <v>238</v>
      </c>
      <c r="F235" s="85" t="s">
        <v>237</v>
      </c>
      <c r="G235" s="86">
        <v>7.2</v>
      </c>
    </row>
    <row r="236" spans="1:7">
      <c r="A236" s="85"/>
      <c r="B236" s="85"/>
      <c r="C236" s="85"/>
      <c r="D236" s="85"/>
      <c r="E236" s="85"/>
      <c r="F236" s="88" t="s">
        <v>1229</v>
      </c>
      <c r="G236" s="86">
        <f>SUBTOTAL(9,G233:G235)</f>
        <v>51.480000000000004</v>
      </c>
    </row>
    <row r="237" spans="1:7">
      <c r="A237" s="85" t="s">
        <v>1171</v>
      </c>
      <c r="B237" s="85" t="s">
        <v>1182</v>
      </c>
      <c r="C237" s="85" t="s">
        <v>239</v>
      </c>
      <c r="D237" s="85" t="s">
        <v>240</v>
      </c>
      <c r="E237" s="85" t="s">
        <v>242</v>
      </c>
      <c r="F237" s="85" t="s">
        <v>241</v>
      </c>
      <c r="G237" s="86">
        <v>-5.04</v>
      </c>
    </row>
    <row r="238" spans="1:7">
      <c r="A238" s="85" t="s">
        <v>1173</v>
      </c>
      <c r="B238" s="85" t="s">
        <v>1182</v>
      </c>
      <c r="C238" s="85" t="s">
        <v>239</v>
      </c>
      <c r="D238" s="85" t="s">
        <v>240</v>
      </c>
      <c r="E238" s="85" t="s">
        <v>242</v>
      </c>
      <c r="F238" s="85" t="s">
        <v>241</v>
      </c>
      <c r="G238" s="86">
        <v>0</v>
      </c>
    </row>
    <row r="239" spans="1:7">
      <c r="A239" s="85" t="s">
        <v>1174</v>
      </c>
      <c r="B239" s="85" t="s">
        <v>1182</v>
      </c>
      <c r="C239" s="85" t="s">
        <v>239</v>
      </c>
      <c r="D239" s="85" t="s">
        <v>240</v>
      </c>
      <c r="E239" s="85" t="s">
        <v>242</v>
      </c>
      <c r="F239" s="85" t="s">
        <v>241</v>
      </c>
      <c r="G239" s="86">
        <v>5.16</v>
      </c>
    </row>
    <row r="240" spans="1:7">
      <c r="A240" s="85"/>
      <c r="B240" s="85"/>
      <c r="C240" s="85"/>
      <c r="D240" s="85"/>
      <c r="E240" s="85"/>
      <c r="F240" s="88" t="s">
        <v>1230</v>
      </c>
      <c r="G240" s="86">
        <f>SUBTOTAL(9,G237:G239)</f>
        <v>0.12000000000000011</v>
      </c>
    </row>
    <row r="241" spans="1:7">
      <c r="A241" s="85" t="s">
        <v>1171</v>
      </c>
      <c r="B241" s="85" t="s">
        <v>1178</v>
      </c>
      <c r="C241" s="85" t="s">
        <v>243</v>
      </c>
      <c r="D241" s="85" t="s">
        <v>244</v>
      </c>
      <c r="E241" s="85" t="s">
        <v>246</v>
      </c>
      <c r="F241" s="85" t="s">
        <v>245</v>
      </c>
      <c r="G241" s="86">
        <v>12</v>
      </c>
    </row>
    <row r="242" spans="1:7">
      <c r="A242" s="85" t="s">
        <v>1173</v>
      </c>
      <c r="B242" s="85" t="s">
        <v>1178</v>
      </c>
      <c r="C242" s="85" t="s">
        <v>243</v>
      </c>
      <c r="D242" s="85" t="s">
        <v>244</v>
      </c>
      <c r="E242" s="85" t="s">
        <v>246</v>
      </c>
      <c r="F242" s="85" t="s">
        <v>245</v>
      </c>
      <c r="G242" s="86">
        <v>-44.72</v>
      </c>
    </row>
    <row r="243" spans="1:7">
      <c r="A243" s="85" t="s">
        <v>1174</v>
      </c>
      <c r="B243" s="85" t="s">
        <v>1178</v>
      </c>
      <c r="C243" s="85" t="s">
        <v>243</v>
      </c>
      <c r="D243" s="85" t="s">
        <v>244</v>
      </c>
      <c r="E243" s="85" t="s">
        <v>246</v>
      </c>
      <c r="F243" s="85" t="s">
        <v>245</v>
      </c>
      <c r="G243" s="86">
        <v>16.28</v>
      </c>
    </row>
    <row r="244" spans="1:7">
      <c r="A244" s="85"/>
      <c r="B244" s="85"/>
      <c r="C244" s="85"/>
      <c r="D244" s="85"/>
      <c r="E244" s="85"/>
      <c r="F244" s="88" t="s">
        <v>1231</v>
      </c>
      <c r="G244" s="86">
        <f>SUBTOTAL(9,G241:G243)</f>
        <v>-16.439999999999998</v>
      </c>
    </row>
    <row r="245" spans="1:7">
      <c r="A245" s="85" t="s">
        <v>1171</v>
      </c>
      <c r="B245" s="85" t="s">
        <v>1172</v>
      </c>
      <c r="C245" s="85" t="s">
        <v>247</v>
      </c>
      <c r="D245" s="85" t="s">
        <v>248</v>
      </c>
      <c r="E245" s="85" t="s">
        <v>250</v>
      </c>
      <c r="F245" s="85" t="s">
        <v>249</v>
      </c>
      <c r="G245" s="86">
        <v>-16.68</v>
      </c>
    </row>
    <row r="246" spans="1:7">
      <c r="A246" s="85" t="s">
        <v>1173</v>
      </c>
      <c r="B246" s="85" t="s">
        <v>1172</v>
      </c>
      <c r="C246" s="85" t="s">
        <v>247</v>
      </c>
      <c r="D246" s="85" t="s">
        <v>248</v>
      </c>
      <c r="E246" s="85" t="s">
        <v>250</v>
      </c>
      <c r="F246" s="85" t="s">
        <v>249</v>
      </c>
      <c r="G246" s="86">
        <v>-28.8</v>
      </c>
    </row>
    <row r="247" spans="1:7">
      <c r="A247" s="85" t="s">
        <v>1174</v>
      </c>
      <c r="B247" s="85" t="s">
        <v>1172</v>
      </c>
      <c r="C247" s="85" t="s">
        <v>247</v>
      </c>
      <c r="D247" s="85" t="s">
        <v>248</v>
      </c>
      <c r="E247" s="85" t="s">
        <v>250</v>
      </c>
      <c r="F247" s="85" t="s">
        <v>249</v>
      </c>
      <c r="G247" s="86">
        <v>-8.52</v>
      </c>
    </row>
    <row r="248" spans="1:7">
      <c r="A248" s="85"/>
      <c r="B248" s="85"/>
      <c r="C248" s="85"/>
      <c r="D248" s="85"/>
      <c r="E248" s="85"/>
      <c r="F248" s="88" t="s">
        <v>1232</v>
      </c>
      <c r="G248" s="86">
        <f>SUBTOTAL(9,G245:G247)</f>
        <v>-54</v>
      </c>
    </row>
    <row r="249" spans="1:7">
      <c r="A249" s="85" t="s">
        <v>1171</v>
      </c>
      <c r="B249" s="85" t="s">
        <v>1175</v>
      </c>
      <c r="C249" s="85" t="s">
        <v>251</v>
      </c>
      <c r="D249" s="85" t="s">
        <v>252</v>
      </c>
      <c r="E249" s="85" t="s">
        <v>254</v>
      </c>
      <c r="F249" s="85" t="s">
        <v>253</v>
      </c>
      <c r="G249" s="86">
        <v>-8.4</v>
      </c>
    </row>
    <row r="250" spans="1:7">
      <c r="A250" s="85" t="s">
        <v>1173</v>
      </c>
      <c r="B250" s="85" t="s">
        <v>1175</v>
      </c>
      <c r="C250" s="85" t="s">
        <v>251</v>
      </c>
      <c r="D250" s="85" t="s">
        <v>252</v>
      </c>
      <c r="E250" s="85" t="s">
        <v>254</v>
      </c>
      <c r="F250" s="85" t="s">
        <v>253</v>
      </c>
      <c r="G250" s="86">
        <v>-8.4</v>
      </c>
    </row>
    <row r="251" spans="1:7">
      <c r="A251" s="85" t="s">
        <v>1174</v>
      </c>
      <c r="B251" s="85" t="s">
        <v>1175</v>
      </c>
      <c r="C251" s="85" t="s">
        <v>251</v>
      </c>
      <c r="D251" s="85" t="s">
        <v>252</v>
      </c>
      <c r="E251" s="85" t="s">
        <v>254</v>
      </c>
      <c r="F251" s="85" t="s">
        <v>253</v>
      </c>
      <c r="G251" s="86">
        <v>0</v>
      </c>
    </row>
    <row r="252" spans="1:7">
      <c r="A252" s="85"/>
      <c r="B252" s="85"/>
      <c r="C252" s="85"/>
      <c r="D252" s="85"/>
      <c r="E252" s="85"/>
      <c r="F252" s="88" t="s">
        <v>1233</v>
      </c>
      <c r="G252" s="86">
        <f>SUBTOTAL(9,G249:G251)</f>
        <v>-16.8</v>
      </c>
    </row>
    <row r="253" spans="1:7">
      <c r="A253" s="85" t="s">
        <v>1171</v>
      </c>
      <c r="B253" s="85" t="s">
        <v>1182</v>
      </c>
      <c r="C253" s="85" t="s">
        <v>255</v>
      </c>
      <c r="D253" s="85" t="s">
        <v>256</v>
      </c>
      <c r="E253" s="85" t="s">
        <v>258</v>
      </c>
      <c r="F253" s="85" t="s">
        <v>257</v>
      </c>
      <c r="G253" s="86">
        <v>0</v>
      </c>
    </row>
    <row r="254" spans="1:7">
      <c r="A254" s="85" t="s">
        <v>1173</v>
      </c>
      <c r="B254" s="85" t="s">
        <v>1182</v>
      </c>
      <c r="C254" s="85" t="s">
        <v>255</v>
      </c>
      <c r="D254" s="85" t="s">
        <v>256</v>
      </c>
      <c r="E254" s="85" t="s">
        <v>258</v>
      </c>
      <c r="F254" s="85" t="s">
        <v>257</v>
      </c>
      <c r="G254" s="86">
        <v>-13.2</v>
      </c>
    </row>
    <row r="255" spans="1:7">
      <c r="A255" s="85" t="s">
        <v>1174</v>
      </c>
      <c r="B255" s="85" t="s">
        <v>1182</v>
      </c>
      <c r="C255" s="85" t="s">
        <v>255</v>
      </c>
      <c r="D255" s="85" t="s">
        <v>256</v>
      </c>
      <c r="E255" s="85" t="s">
        <v>258</v>
      </c>
      <c r="F255" s="85" t="s">
        <v>257</v>
      </c>
      <c r="G255" s="86">
        <v>0</v>
      </c>
    </row>
    <row r="256" spans="1:7">
      <c r="A256" s="85"/>
      <c r="B256" s="85"/>
      <c r="C256" s="85"/>
      <c r="D256" s="85"/>
      <c r="E256" s="85"/>
      <c r="F256" s="88" t="s">
        <v>1234</v>
      </c>
      <c r="G256" s="86">
        <f>SUBTOTAL(9,G253:G255)</f>
        <v>-13.2</v>
      </c>
    </row>
    <row r="257" spans="1:7">
      <c r="A257" s="85" t="s">
        <v>1171</v>
      </c>
      <c r="B257" s="85" t="s">
        <v>1182</v>
      </c>
      <c r="C257" s="85" t="s">
        <v>259</v>
      </c>
      <c r="D257" s="85" t="s">
        <v>260</v>
      </c>
      <c r="E257" s="85" t="s">
        <v>262</v>
      </c>
      <c r="F257" s="85" t="s">
        <v>261</v>
      </c>
      <c r="G257" s="86">
        <v>-52.8</v>
      </c>
    </row>
    <row r="258" spans="1:7">
      <c r="A258" s="85" t="s">
        <v>1173</v>
      </c>
      <c r="B258" s="85" t="s">
        <v>1182</v>
      </c>
      <c r="C258" s="85" t="s">
        <v>259</v>
      </c>
      <c r="D258" s="85" t="s">
        <v>260</v>
      </c>
      <c r="E258" s="85" t="s">
        <v>262</v>
      </c>
      <c r="F258" s="85" t="s">
        <v>261</v>
      </c>
      <c r="G258" s="86">
        <v>13.08</v>
      </c>
    </row>
    <row r="259" spans="1:7">
      <c r="A259" s="85" t="s">
        <v>1174</v>
      </c>
      <c r="B259" s="85" t="s">
        <v>1182</v>
      </c>
      <c r="C259" s="85" t="s">
        <v>259</v>
      </c>
      <c r="D259" s="85" t="s">
        <v>260</v>
      </c>
      <c r="E259" s="85" t="s">
        <v>262</v>
      </c>
      <c r="F259" s="85" t="s">
        <v>261</v>
      </c>
      <c r="G259" s="86">
        <v>0</v>
      </c>
    </row>
    <row r="260" spans="1:7">
      <c r="A260" s="85"/>
      <c r="B260" s="85"/>
      <c r="C260" s="85"/>
      <c r="D260" s="85"/>
      <c r="E260" s="85"/>
      <c r="F260" s="88" t="s">
        <v>1235</v>
      </c>
      <c r="G260" s="86">
        <f>SUBTOTAL(9,G257:G259)</f>
        <v>-39.72</v>
      </c>
    </row>
    <row r="261" spans="1:7">
      <c r="A261" s="85" t="s">
        <v>1171</v>
      </c>
      <c r="B261" s="85" t="s">
        <v>1182</v>
      </c>
      <c r="C261" s="85" t="s">
        <v>263</v>
      </c>
      <c r="D261" s="85" t="s">
        <v>264</v>
      </c>
      <c r="E261" s="85" t="s">
        <v>266</v>
      </c>
      <c r="F261" s="85" t="s">
        <v>265</v>
      </c>
      <c r="G261" s="86">
        <v>-9.24</v>
      </c>
    </row>
    <row r="262" spans="1:7">
      <c r="A262" s="85" t="s">
        <v>1173</v>
      </c>
      <c r="B262" s="85" t="s">
        <v>1182</v>
      </c>
      <c r="C262" s="85" t="s">
        <v>263</v>
      </c>
      <c r="D262" s="85" t="s">
        <v>264</v>
      </c>
      <c r="E262" s="85" t="s">
        <v>266</v>
      </c>
      <c r="F262" s="85" t="s">
        <v>265</v>
      </c>
      <c r="G262" s="86">
        <v>-19.559999999999999</v>
      </c>
    </row>
    <row r="263" spans="1:7">
      <c r="A263" s="85" t="s">
        <v>1174</v>
      </c>
      <c r="B263" s="85" t="s">
        <v>1182</v>
      </c>
      <c r="C263" s="85" t="s">
        <v>263</v>
      </c>
      <c r="D263" s="85" t="s">
        <v>264</v>
      </c>
      <c r="E263" s="85" t="s">
        <v>266</v>
      </c>
      <c r="F263" s="85" t="s">
        <v>265</v>
      </c>
      <c r="G263" s="86">
        <v>0</v>
      </c>
    </row>
    <row r="264" spans="1:7">
      <c r="A264" s="85"/>
      <c r="B264" s="85"/>
      <c r="C264" s="85"/>
      <c r="D264" s="85"/>
      <c r="E264" s="85"/>
      <c r="F264" s="88" t="s">
        <v>1236</v>
      </c>
      <c r="G264" s="86">
        <f>SUBTOTAL(9,G261:G263)</f>
        <v>-28.799999999999997</v>
      </c>
    </row>
    <row r="265" spans="1:7">
      <c r="A265" s="85" t="s">
        <v>1171</v>
      </c>
      <c r="B265" s="85" t="s">
        <v>1175</v>
      </c>
      <c r="C265" s="85" t="s">
        <v>267</v>
      </c>
      <c r="D265" s="85" t="s">
        <v>268</v>
      </c>
      <c r="E265" s="85" t="s">
        <v>270</v>
      </c>
      <c r="F265" s="85" t="s">
        <v>269</v>
      </c>
      <c r="G265" s="86">
        <v>-240</v>
      </c>
    </row>
    <row r="266" spans="1:7">
      <c r="A266" s="85" t="s">
        <v>1173</v>
      </c>
      <c r="B266" s="85" t="s">
        <v>1175</v>
      </c>
      <c r="C266" s="85" t="s">
        <v>267</v>
      </c>
      <c r="D266" s="85" t="s">
        <v>268</v>
      </c>
      <c r="E266" s="85" t="s">
        <v>270</v>
      </c>
      <c r="F266" s="85" t="s">
        <v>269</v>
      </c>
      <c r="G266" s="86">
        <v>19.079999999999998</v>
      </c>
    </row>
    <row r="267" spans="1:7">
      <c r="A267" s="85" t="s">
        <v>1174</v>
      </c>
      <c r="B267" s="85" t="s">
        <v>1175</v>
      </c>
      <c r="C267" s="85" t="s">
        <v>267</v>
      </c>
      <c r="D267" s="85" t="s">
        <v>268</v>
      </c>
      <c r="E267" s="85" t="s">
        <v>270</v>
      </c>
      <c r="F267" s="85" t="s">
        <v>269</v>
      </c>
      <c r="G267" s="86">
        <v>3</v>
      </c>
    </row>
    <row r="268" spans="1:7">
      <c r="A268" s="85"/>
      <c r="B268" s="85"/>
      <c r="C268" s="85"/>
      <c r="D268" s="85"/>
      <c r="E268" s="85"/>
      <c r="F268" s="88" t="s">
        <v>1237</v>
      </c>
      <c r="G268" s="86">
        <f>SUBTOTAL(9,G265:G267)</f>
        <v>-217.92000000000002</v>
      </c>
    </row>
    <row r="269" spans="1:7">
      <c r="A269" s="85" t="s">
        <v>1171</v>
      </c>
      <c r="B269" s="85" t="s">
        <v>1175</v>
      </c>
      <c r="C269" s="85" t="s">
        <v>271</v>
      </c>
      <c r="D269" s="85" t="s">
        <v>272</v>
      </c>
      <c r="E269" s="85" t="s">
        <v>274</v>
      </c>
      <c r="F269" s="85" t="s">
        <v>273</v>
      </c>
      <c r="G269" s="86">
        <v>-17.16</v>
      </c>
    </row>
    <row r="270" spans="1:7">
      <c r="A270" s="85" t="s">
        <v>1173</v>
      </c>
      <c r="B270" s="85" t="s">
        <v>1175</v>
      </c>
      <c r="C270" s="85" t="s">
        <v>271</v>
      </c>
      <c r="D270" s="85" t="s">
        <v>272</v>
      </c>
      <c r="E270" s="85" t="s">
        <v>274</v>
      </c>
      <c r="F270" s="85" t="s">
        <v>273</v>
      </c>
      <c r="G270" s="86">
        <v>-11.64</v>
      </c>
    </row>
    <row r="271" spans="1:7">
      <c r="A271" s="85" t="s">
        <v>1174</v>
      </c>
      <c r="B271" s="85" t="s">
        <v>1175</v>
      </c>
      <c r="C271" s="85" t="s">
        <v>271</v>
      </c>
      <c r="D271" s="85" t="s">
        <v>272</v>
      </c>
      <c r="E271" s="85" t="s">
        <v>274</v>
      </c>
      <c r="F271" s="85" t="s">
        <v>273</v>
      </c>
      <c r="G271" s="86">
        <v>0</v>
      </c>
    </row>
    <row r="272" spans="1:7">
      <c r="A272" s="85"/>
      <c r="B272" s="85"/>
      <c r="C272" s="85"/>
      <c r="D272" s="85"/>
      <c r="E272" s="85"/>
      <c r="F272" s="88" t="s">
        <v>1238</v>
      </c>
      <c r="G272" s="86">
        <f>SUBTOTAL(9,G269:G271)</f>
        <v>-28.8</v>
      </c>
    </row>
    <row r="273" spans="1:7">
      <c r="A273" s="85" t="s">
        <v>1171</v>
      </c>
      <c r="B273" s="85" t="s">
        <v>1182</v>
      </c>
      <c r="C273" s="85" t="s">
        <v>275</v>
      </c>
      <c r="D273" s="85" t="s">
        <v>276</v>
      </c>
      <c r="E273" s="85" t="s">
        <v>278</v>
      </c>
      <c r="F273" s="85" t="s">
        <v>277</v>
      </c>
      <c r="G273" s="86">
        <v>-9.48</v>
      </c>
    </row>
    <row r="274" spans="1:7">
      <c r="A274" s="85" t="s">
        <v>1173</v>
      </c>
      <c r="B274" s="85" t="s">
        <v>1182</v>
      </c>
      <c r="C274" s="85" t="s">
        <v>275</v>
      </c>
      <c r="D274" s="85" t="s">
        <v>276</v>
      </c>
      <c r="E274" s="85" t="s">
        <v>278</v>
      </c>
      <c r="F274" s="85" t="s">
        <v>277</v>
      </c>
      <c r="G274" s="86">
        <v>-585.72</v>
      </c>
    </row>
    <row r="275" spans="1:7">
      <c r="A275" s="85" t="s">
        <v>1174</v>
      </c>
      <c r="B275" s="85" t="s">
        <v>1182</v>
      </c>
      <c r="C275" s="85" t="s">
        <v>275</v>
      </c>
      <c r="D275" s="85" t="s">
        <v>276</v>
      </c>
      <c r="E275" s="85" t="s">
        <v>278</v>
      </c>
      <c r="F275" s="85" t="s">
        <v>277</v>
      </c>
      <c r="G275" s="86">
        <v>0</v>
      </c>
    </row>
    <row r="276" spans="1:7">
      <c r="A276" s="85"/>
      <c r="B276" s="85"/>
      <c r="C276" s="85"/>
      <c r="D276" s="85"/>
      <c r="E276" s="85"/>
      <c r="F276" s="88" t="s">
        <v>1239</v>
      </c>
      <c r="G276" s="86">
        <f>SUBTOTAL(9,G273:G275)</f>
        <v>-595.20000000000005</v>
      </c>
    </row>
    <row r="277" spans="1:7">
      <c r="A277" s="85" t="s">
        <v>1171</v>
      </c>
      <c r="B277" s="85" t="s">
        <v>1172</v>
      </c>
      <c r="C277" s="85" t="s">
        <v>279</v>
      </c>
      <c r="D277" s="85" t="s">
        <v>280</v>
      </c>
      <c r="E277" s="85" t="s">
        <v>282</v>
      </c>
      <c r="F277" s="85" t="s">
        <v>281</v>
      </c>
      <c r="G277" s="86">
        <v>-36.56</v>
      </c>
    </row>
    <row r="278" spans="1:7">
      <c r="A278" s="85" t="s">
        <v>1173</v>
      </c>
      <c r="B278" s="85" t="s">
        <v>1172</v>
      </c>
      <c r="C278" s="85" t="s">
        <v>279</v>
      </c>
      <c r="D278" s="85" t="s">
        <v>280</v>
      </c>
      <c r="E278" s="85" t="s">
        <v>282</v>
      </c>
      <c r="F278" s="85" t="s">
        <v>281</v>
      </c>
      <c r="G278" s="86">
        <v>6.36</v>
      </c>
    </row>
    <row r="279" spans="1:7">
      <c r="A279" s="85" t="s">
        <v>1174</v>
      </c>
      <c r="B279" s="85" t="s">
        <v>1172</v>
      </c>
      <c r="C279" s="85" t="s">
        <v>279</v>
      </c>
      <c r="D279" s="85" t="s">
        <v>280</v>
      </c>
      <c r="E279" s="85" t="s">
        <v>282</v>
      </c>
      <c r="F279" s="85" t="s">
        <v>281</v>
      </c>
      <c r="G279" s="86">
        <v>70.16</v>
      </c>
    </row>
    <row r="280" spans="1:7">
      <c r="A280" s="85"/>
      <c r="B280" s="85"/>
      <c r="C280" s="85"/>
      <c r="D280" s="85"/>
      <c r="E280" s="85"/>
      <c r="F280" s="88" t="s">
        <v>1240</v>
      </c>
      <c r="G280" s="86">
        <f>SUBTOTAL(9,G277:G279)</f>
        <v>39.959999999999994</v>
      </c>
    </row>
    <row r="281" spans="1:7">
      <c r="A281" s="85" t="s">
        <v>1171</v>
      </c>
      <c r="B281" s="85" t="s">
        <v>1182</v>
      </c>
      <c r="C281" s="85" t="s">
        <v>158</v>
      </c>
      <c r="D281" s="85" t="s">
        <v>159</v>
      </c>
      <c r="E281" s="85" t="s">
        <v>161</v>
      </c>
      <c r="F281" s="85" t="s">
        <v>283</v>
      </c>
      <c r="G281" s="86">
        <v>0</v>
      </c>
    </row>
    <row r="282" spans="1:7">
      <c r="A282" s="85" t="s">
        <v>1173</v>
      </c>
      <c r="B282" s="85" t="s">
        <v>1182</v>
      </c>
      <c r="C282" s="85" t="s">
        <v>158</v>
      </c>
      <c r="D282" s="85" t="s">
        <v>159</v>
      </c>
      <c r="E282" s="85" t="s">
        <v>161</v>
      </c>
      <c r="F282" s="85" t="s">
        <v>283</v>
      </c>
      <c r="G282" s="86">
        <v>14.4</v>
      </c>
    </row>
    <row r="283" spans="1:7">
      <c r="A283" s="85" t="s">
        <v>1174</v>
      </c>
      <c r="B283" s="85" t="s">
        <v>1182</v>
      </c>
      <c r="C283" s="85" t="s">
        <v>158</v>
      </c>
      <c r="D283" s="85" t="s">
        <v>159</v>
      </c>
      <c r="E283" s="85" t="s">
        <v>161</v>
      </c>
      <c r="F283" s="85" t="s">
        <v>283</v>
      </c>
      <c r="G283" s="86">
        <v>9.6</v>
      </c>
    </row>
    <row r="284" spans="1:7">
      <c r="A284" s="85"/>
      <c r="B284" s="85"/>
      <c r="C284" s="85"/>
      <c r="D284" s="85"/>
      <c r="E284" s="85"/>
      <c r="F284" s="88" t="s">
        <v>1241</v>
      </c>
      <c r="G284" s="86">
        <f>SUBTOTAL(9,G281:G283)</f>
        <v>24</v>
      </c>
    </row>
    <row r="285" spans="1:7">
      <c r="A285" s="85" t="s">
        <v>1171</v>
      </c>
      <c r="B285" s="85" t="s">
        <v>1172</v>
      </c>
      <c r="C285" s="85" t="s">
        <v>284</v>
      </c>
      <c r="D285" s="85" t="s">
        <v>285</v>
      </c>
      <c r="E285" s="85" t="s">
        <v>287</v>
      </c>
      <c r="F285" s="85" t="s">
        <v>286</v>
      </c>
      <c r="G285" s="86">
        <v>-240</v>
      </c>
    </row>
    <row r="286" spans="1:7">
      <c r="A286" s="85" t="s">
        <v>1173</v>
      </c>
      <c r="B286" s="85" t="s">
        <v>1172</v>
      </c>
      <c r="C286" s="85" t="s">
        <v>284</v>
      </c>
      <c r="D286" s="85" t="s">
        <v>285</v>
      </c>
      <c r="E286" s="85" t="s">
        <v>287</v>
      </c>
      <c r="F286" s="85" t="s">
        <v>286</v>
      </c>
      <c r="G286" s="86">
        <v>0</v>
      </c>
    </row>
    <row r="287" spans="1:7">
      <c r="A287" s="85" t="s">
        <v>1174</v>
      </c>
      <c r="B287" s="85" t="s">
        <v>1172</v>
      </c>
      <c r="C287" s="85" t="s">
        <v>284</v>
      </c>
      <c r="D287" s="85" t="s">
        <v>285</v>
      </c>
      <c r="E287" s="85" t="s">
        <v>287</v>
      </c>
      <c r="F287" s="85" t="s">
        <v>286</v>
      </c>
      <c r="G287" s="86">
        <v>0</v>
      </c>
    </row>
    <row r="288" spans="1:7">
      <c r="A288" s="85"/>
      <c r="B288" s="85"/>
      <c r="C288" s="85"/>
      <c r="D288" s="85"/>
      <c r="E288" s="85"/>
      <c r="F288" s="88" t="s">
        <v>1242</v>
      </c>
      <c r="G288" s="86">
        <f>SUBTOTAL(9,G285:G287)</f>
        <v>-240</v>
      </c>
    </row>
    <row r="289" spans="1:7">
      <c r="A289" s="85" t="s">
        <v>1174</v>
      </c>
      <c r="B289" s="85" t="s">
        <v>1182</v>
      </c>
      <c r="C289" s="85" t="s">
        <v>1157</v>
      </c>
      <c r="D289" s="85" t="s">
        <v>1158</v>
      </c>
      <c r="E289" s="85" t="s">
        <v>1159</v>
      </c>
      <c r="F289" s="85" t="s">
        <v>1162</v>
      </c>
      <c r="G289" s="86">
        <v>433.33</v>
      </c>
    </row>
    <row r="290" spans="1:7">
      <c r="A290" s="85"/>
      <c r="B290" s="85"/>
      <c r="C290" s="85"/>
      <c r="D290" s="85"/>
      <c r="E290" s="85"/>
      <c r="F290" s="88" t="s">
        <v>1243</v>
      </c>
      <c r="G290" s="86">
        <f>SUBTOTAL(9,G289:G289)</f>
        <v>433.33</v>
      </c>
    </row>
    <row r="291" spans="1:7">
      <c r="A291" s="85" t="s">
        <v>1171</v>
      </c>
      <c r="B291" s="85" t="s">
        <v>1192</v>
      </c>
      <c r="C291" s="85" t="s">
        <v>288</v>
      </c>
      <c r="D291" s="85" t="s">
        <v>289</v>
      </c>
      <c r="E291" s="85" t="s">
        <v>291</v>
      </c>
      <c r="F291" s="85" t="s">
        <v>290</v>
      </c>
      <c r="G291" s="86">
        <v>3.6</v>
      </c>
    </row>
    <row r="292" spans="1:7">
      <c r="A292" s="85" t="s">
        <v>1173</v>
      </c>
      <c r="B292" s="85" t="s">
        <v>1192</v>
      </c>
      <c r="C292" s="85" t="s">
        <v>288</v>
      </c>
      <c r="D292" s="85" t="s">
        <v>289</v>
      </c>
      <c r="E292" s="85" t="s">
        <v>291</v>
      </c>
      <c r="F292" s="85" t="s">
        <v>290</v>
      </c>
      <c r="G292" s="86">
        <v>3.6</v>
      </c>
    </row>
    <row r="293" spans="1:7">
      <c r="A293" s="85" t="s">
        <v>1174</v>
      </c>
      <c r="B293" s="85" t="s">
        <v>1192</v>
      </c>
      <c r="C293" s="85" t="s">
        <v>288</v>
      </c>
      <c r="D293" s="85" t="s">
        <v>289</v>
      </c>
      <c r="E293" s="85" t="s">
        <v>291</v>
      </c>
      <c r="F293" s="85" t="s">
        <v>290</v>
      </c>
      <c r="G293" s="86">
        <v>0</v>
      </c>
    </row>
    <row r="294" spans="1:7">
      <c r="A294" s="85"/>
      <c r="B294" s="85"/>
      <c r="C294" s="85"/>
      <c r="D294" s="85"/>
      <c r="E294" s="85"/>
      <c r="F294" s="88" t="s">
        <v>1244</v>
      </c>
      <c r="G294" s="86">
        <f>SUBTOTAL(9,G291:G293)</f>
        <v>7.2</v>
      </c>
    </row>
    <row r="295" spans="1:7">
      <c r="A295" s="85" t="s">
        <v>1171</v>
      </c>
      <c r="B295" s="85" t="s">
        <v>1182</v>
      </c>
      <c r="C295" s="85" t="s">
        <v>292</v>
      </c>
      <c r="D295" s="85" t="s">
        <v>293</v>
      </c>
      <c r="E295" s="85" t="s">
        <v>295</v>
      </c>
      <c r="F295" s="85" t="s">
        <v>294</v>
      </c>
      <c r="G295" s="86">
        <v>-22.56</v>
      </c>
    </row>
    <row r="296" spans="1:7">
      <c r="A296" s="85" t="s">
        <v>1173</v>
      </c>
      <c r="B296" s="85" t="s">
        <v>1182</v>
      </c>
      <c r="C296" s="85" t="s">
        <v>292</v>
      </c>
      <c r="D296" s="85" t="s">
        <v>293</v>
      </c>
      <c r="E296" s="85" t="s">
        <v>295</v>
      </c>
      <c r="F296" s="85" t="s">
        <v>294</v>
      </c>
      <c r="G296" s="86">
        <v>-25.2</v>
      </c>
    </row>
    <row r="297" spans="1:7">
      <c r="A297" s="85" t="s">
        <v>1174</v>
      </c>
      <c r="B297" s="85" t="s">
        <v>1182</v>
      </c>
      <c r="C297" s="85" t="s">
        <v>292</v>
      </c>
      <c r="D297" s="85" t="s">
        <v>293</v>
      </c>
      <c r="E297" s="85" t="s">
        <v>295</v>
      </c>
      <c r="F297" s="85" t="s">
        <v>294</v>
      </c>
      <c r="G297" s="86">
        <v>-5.04</v>
      </c>
    </row>
    <row r="298" spans="1:7">
      <c r="A298" s="85"/>
      <c r="B298" s="85"/>
      <c r="C298" s="85"/>
      <c r="D298" s="85"/>
      <c r="E298" s="85"/>
      <c r="F298" s="88" t="s">
        <v>1245</v>
      </c>
      <c r="G298" s="86">
        <f>SUBTOTAL(9,G295:G297)</f>
        <v>-52.8</v>
      </c>
    </row>
    <row r="299" spans="1:7">
      <c r="A299" s="85" t="s">
        <v>1171</v>
      </c>
      <c r="B299" s="85" t="s">
        <v>1172</v>
      </c>
      <c r="C299" s="85" t="s">
        <v>296</v>
      </c>
      <c r="D299" s="85" t="s">
        <v>297</v>
      </c>
      <c r="E299" s="85" t="s">
        <v>299</v>
      </c>
      <c r="F299" s="85" t="s">
        <v>298</v>
      </c>
      <c r="G299" s="86">
        <v>16.8</v>
      </c>
    </row>
    <row r="300" spans="1:7">
      <c r="A300" s="85" t="s">
        <v>1173</v>
      </c>
      <c r="B300" s="85" t="s">
        <v>1172</v>
      </c>
      <c r="C300" s="85" t="s">
        <v>296</v>
      </c>
      <c r="D300" s="85" t="s">
        <v>297</v>
      </c>
      <c r="E300" s="85" t="s">
        <v>299</v>
      </c>
      <c r="F300" s="85" t="s">
        <v>298</v>
      </c>
      <c r="G300" s="86">
        <v>8.2799999999999994</v>
      </c>
    </row>
    <row r="301" spans="1:7">
      <c r="A301" s="85" t="s">
        <v>1174</v>
      </c>
      <c r="B301" s="85" t="s">
        <v>1172</v>
      </c>
      <c r="C301" s="85" t="s">
        <v>296</v>
      </c>
      <c r="D301" s="85" t="s">
        <v>297</v>
      </c>
      <c r="E301" s="85" t="s">
        <v>299</v>
      </c>
      <c r="F301" s="85" t="s">
        <v>298</v>
      </c>
      <c r="G301" s="86">
        <v>3.6</v>
      </c>
    </row>
    <row r="302" spans="1:7">
      <c r="A302" s="85"/>
      <c r="B302" s="85"/>
      <c r="C302" s="85"/>
      <c r="D302" s="85"/>
      <c r="E302" s="85"/>
      <c r="F302" s="88" t="s">
        <v>1246</v>
      </c>
      <c r="G302" s="86">
        <f>SUBTOTAL(9,G299:G301)</f>
        <v>28.68</v>
      </c>
    </row>
    <row r="303" spans="1:7">
      <c r="A303" s="89" t="s">
        <v>1171</v>
      </c>
      <c r="B303" s="89" t="s">
        <v>1192</v>
      </c>
      <c r="C303" s="89" t="s">
        <v>300</v>
      </c>
      <c r="D303" s="89" t="s">
        <v>301</v>
      </c>
      <c r="E303" s="89" t="s">
        <v>303</v>
      </c>
      <c r="F303" s="89" t="s">
        <v>302</v>
      </c>
      <c r="G303" s="90">
        <v>-590.4</v>
      </c>
    </row>
    <row r="304" spans="1:7">
      <c r="A304" s="85" t="s">
        <v>1173</v>
      </c>
      <c r="B304" s="85" t="s">
        <v>1175</v>
      </c>
      <c r="C304" s="85" t="s">
        <v>1149</v>
      </c>
      <c r="D304" s="85" t="s">
        <v>1150</v>
      </c>
      <c r="E304" s="85" t="s">
        <v>1151</v>
      </c>
      <c r="F304" s="85" t="s">
        <v>302</v>
      </c>
      <c r="G304" s="86">
        <v>-14.4</v>
      </c>
    </row>
    <row r="305" spans="1:7">
      <c r="A305" s="85" t="s">
        <v>1174</v>
      </c>
      <c r="B305" s="85" t="s">
        <v>1175</v>
      </c>
      <c r="C305" s="85" t="s">
        <v>1149</v>
      </c>
      <c r="D305" s="85" t="s">
        <v>1150</v>
      </c>
      <c r="E305" s="85" t="s">
        <v>1151</v>
      </c>
      <c r="F305" s="85" t="s">
        <v>302</v>
      </c>
      <c r="G305" s="86">
        <v>-9.6</v>
      </c>
    </row>
    <row r="306" spans="1:7">
      <c r="A306" s="85"/>
      <c r="B306" s="85"/>
      <c r="C306" s="85"/>
      <c r="D306" s="85"/>
      <c r="E306" s="85"/>
      <c r="F306" s="88" t="s">
        <v>1247</v>
      </c>
      <c r="G306" s="86">
        <f>SUBTOTAL(9,G303:G305)</f>
        <v>-614.4</v>
      </c>
    </row>
    <row r="307" spans="1:7">
      <c r="A307" s="85" t="s">
        <v>1171</v>
      </c>
      <c r="B307" s="85" t="s">
        <v>1182</v>
      </c>
      <c r="C307" s="85" t="s">
        <v>304</v>
      </c>
      <c r="D307" s="85" t="s">
        <v>305</v>
      </c>
      <c r="E307" s="85" t="s">
        <v>307</v>
      </c>
      <c r="F307" s="85" t="s">
        <v>306</v>
      </c>
      <c r="G307" s="86">
        <v>46.44</v>
      </c>
    </row>
    <row r="308" spans="1:7">
      <c r="A308" s="85" t="s">
        <v>1173</v>
      </c>
      <c r="B308" s="85" t="s">
        <v>1182</v>
      </c>
      <c r="C308" s="85" t="s">
        <v>304</v>
      </c>
      <c r="D308" s="85" t="s">
        <v>305</v>
      </c>
      <c r="E308" s="85" t="s">
        <v>307</v>
      </c>
      <c r="F308" s="85" t="s">
        <v>306</v>
      </c>
      <c r="G308" s="86">
        <v>-246.72</v>
      </c>
    </row>
    <row r="309" spans="1:7">
      <c r="A309" s="85" t="s">
        <v>1174</v>
      </c>
      <c r="B309" s="85" t="s">
        <v>1182</v>
      </c>
      <c r="C309" s="85" t="s">
        <v>304</v>
      </c>
      <c r="D309" s="85" t="s">
        <v>305</v>
      </c>
      <c r="E309" s="85" t="s">
        <v>307</v>
      </c>
      <c r="F309" s="85" t="s">
        <v>306</v>
      </c>
      <c r="G309" s="86">
        <v>9</v>
      </c>
    </row>
    <row r="310" spans="1:7">
      <c r="A310" s="85"/>
      <c r="B310" s="85"/>
      <c r="C310" s="85"/>
      <c r="D310" s="85"/>
      <c r="E310" s="85"/>
      <c r="F310" s="88" t="s">
        <v>1248</v>
      </c>
      <c r="G310" s="86">
        <f>SUBTOTAL(9,G307:G309)</f>
        <v>-191.28</v>
      </c>
    </row>
    <row r="311" spans="1:7">
      <c r="A311" s="85" t="s">
        <v>1171</v>
      </c>
      <c r="B311" s="85" t="s">
        <v>1182</v>
      </c>
      <c r="C311" s="85" t="s">
        <v>308</v>
      </c>
      <c r="D311" s="85" t="s">
        <v>309</v>
      </c>
      <c r="E311" s="85" t="s">
        <v>311</v>
      </c>
      <c r="F311" s="85" t="s">
        <v>310</v>
      </c>
      <c r="G311" s="86">
        <v>-240</v>
      </c>
    </row>
    <row r="312" spans="1:7">
      <c r="A312" s="85" t="s">
        <v>1173</v>
      </c>
      <c r="B312" s="85" t="s">
        <v>1182</v>
      </c>
      <c r="C312" s="85" t="s">
        <v>308</v>
      </c>
      <c r="D312" s="85" t="s">
        <v>309</v>
      </c>
      <c r="E312" s="85" t="s">
        <v>311</v>
      </c>
      <c r="F312" s="85" t="s">
        <v>310</v>
      </c>
      <c r="G312" s="86">
        <v>-240</v>
      </c>
    </row>
    <row r="313" spans="1:7">
      <c r="A313" s="85" t="s">
        <v>1174</v>
      </c>
      <c r="B313" s="85" t="s">
        <v>1182</v>
      </c>
      <c r="C313" s="85" t="s">
        <v>308</v>
      </c>
      <c r="D313" s="85" t="s">
        <v>309</v>
      </c>
      <c r="E313" s="85" t="s">
        <v>311</v>
      </c>
      <c r="F313" s="85" t="s">
        <v>310</v>
      </c>
      <c r="G313" s="86">
        <v>-480</v>
      </c>
    </row>
    <row r="314" spans="1:7">
      <c r="A314" s="85"/>
      <c r="B314" s="85"/>
      <c r="C314" s="85"/>
      <c r="D314" s="85"/>
      <c r="E314" s="85"/>
      <c r="F314" s="88" t="s">
        <v>1249</v>
      </c>
      <c r="G314" s="86">
        <f>SUBTOTAL(9,G311:G313)</f>
        <v>-960</v>
      </c>
    </row>
    <row r="315" spans="1:7">
      <c r="A315" s="85" t="s">
        <v>1171</v>
      </c>
      <c r="B315" s="85" t="s">
        <v>1178</v>
      </c>
      <c r="C315" s="85" t="s">
        <v>312</v>
      </c>
      <c r="D315" s="85" t="s">
        <v>313</v>
      </c>
      <c r="E315" s="85" t="s">
        <v>315</v>
      </c>
      <c r="F315" s="85" t="s">
        <v>314</v>
      </c>
      <c r="G315" s="86">
        <v>-168.2</v>
      </c>
    </row>
    <row r="316" spans="1:7">
      <c r="A316" s="85" t="s">
        <v>1173</v>
      </c>
      <c r="B316" s="85" t="s">
        <v>1178</v>
      </c>
      <c r="C316" s="85" t="s">
        <v>312</v>
      </c>
      <c r="D316" s="85" t="s">
        <v>313</v>
      </c>
      <c r="E316" s="85" t="s">
        <v>315</v>
      </c>
      <c r="F316" s="85" t="s">
        <v>314</v>
      </c>
      <c r="G316" s="86">
        <v>-568</v>
      </c>
    </row>
    <row r="317" spans="1:7">
      <c r="A317" s="85" t="s">
        <v>1174</v>
      </c>
      <c r="B317" s="85" t="s">
        <v>1178</v>
      </c>
      <c r="C317" s="85" t="s">
        <v>312</v>
      </c>
      <c r="D317" s="85" t="s">
        <v>313</v>
      </c>
      <c r="E317" s="85" t="s">
        <v>315</v>
      </c>
      <c r="F317" s="85" t="s">
        <v>314</v>
      </c>
      <c r="G317" s="86">
        <v>264</v>
      </c>
    </row>
    <row r="318" spans="1:7">
      <c r="A318" s="85"/>
      <c r="B318" s="85"/>
      <c r="C318" s="85"/>
      <c r="D318" s="85"/>
      <c r="E318" s="85"/>
      <c r="F318" s="88" t="s">
        <v>1250</v>
      </c>
      <c r="G318" s="86">
        <f>SUBTOTAL(9,G315:G317)</f>
        <v>-472.20000000000005</v>
      </c>
    </row>
    <row r="319" spans="1:7">
      <c r="A319" s="85" t="s">
        <v>1171</v>
      </c>
      <c r="B319" s="85" t="s">
        <v>1182</v>
      </c>
      <c r="C319" s="85" t="s">
        <v>316</v>
      </c>
      <c r="D319" s="85" t="s">
        <v>317</v>
      </c>
      <c r="E319" s="85" t="s">
        <v>319</v>
      </c>
      <c r="F319" s="85" t="s">
        <v>318</v>
      </c>
      <c r="G319" s="86">
        <v>-193.08</v>
      </c>
    </row>
    <row r="320" spans="1:7">
      <c r="A320" s="85" t="s">
        <v>1173</v>
      </c>
      <c r="B320" s="85" t="s">
        <v>1182</v>
      </c>
      <c r="C320" s="85" t="s">
        <v>316</v>
      </c>
      <c r="D320" s="85" t="s">
        <v>317</v>
      </c>
      <c r="E320" s="85" t="s">
        <v>319</v>
      </c>
      <c r="F320" s="85" t="s">
        <v>318</v>
      </c>
      <c r="G320" s="86">
        <v>-8.76</v>
      </c>
    </row>
    <row r="321" spans="1:7">
      <c r="A321" s="85" t="s">
        <v>1174</v>
      </c>
      <c r="B321" s="85" t="s">
        <v>1182</v>
      </c>
      <c r="C321" s="85" t="s">
        <v>316</v>
      </c>
      <c r="D321" s="85" t="s">
        <v>317</v>
      </c>
      <c r="E321" s="85" t="s">
        <v>319</v>
      </c>
      <c r="F321" s="85" t="s">
        <v>318</v>
      </c>
      <c r="G321" s="86">
        <v>0</v>
      </c>
    </row>
    <row r="322" spans="1:7">
      <c r="A322" s="85"/>
      <c r="B322" s="85"/>
      <c r="C322" s="85"/>
      <c r="D322" s="85"/>
      <c r="E322" s="85"/>
      <c r="F322" s="88" t="s">
        <v>1129</v>
      </c>
      <c r="G322" s="86">
        <f>SUBTOTAL(9,G319:G321)</f>
        <v>-201.84</v>
      </c>
    </row>
    <row r="323" spans="1:7">
      <c r="A323" s="85" t="s">
        <v>1171</v>
      </c>
      <c r="B323" s="85" t="s">
        <v>1182</v>
      </c>
      <c r="C323" s="85" t="s">
        <v>320</v>
      </c>
      <c r="D323" s="85" t="s">
        <v>321</v>
      </c>
      <c r="E323" s="85" t="s">
        <v>323</v>
      </c>
      <c r="F323" s="85" t="s">
        <v>322</v>
      </c>
      <c r="G323" s="86">
        <v>-360</v>
      </c>
    </row>
    <row r="324" spans="1:7">
      <c r="A324" s="85" t="s">
        <v>1173</v>
      </c>
      <c r="B324" s="85" t="s">
        <v>1182</v>
      </c>
      <c r="C324" s="85" t="s">
        <v>320</v>
      </c>
      <c r="D324" s="85" t="s">
        <v>321</v>
      </c>
      <c r="E324" s="85" t="s">
        <v>323</v>
      </c>
      <c r="F324" s="85" t="s">
        <v>322</v>
      </c>
      <c r="G324" s="86">
        <v>-60.2</v>
      </c>
    </row>
    <row r="325" spans="1:7">
      <c r="A325" s="85" t="s">
        <v>1174</v>
      </c>
      <c r="B325" s="85" t="s">
        <v>1182</v>
      </c>
      <c r="C325" s="85" t="s">
        <v>320</v>
      </c>
      <c r="D325" s="85" t="s">
        <v>321</v>
      </c>
      <c r="E325" s="85" t="s">
        <v>323</v>
      </c>
      <c r="F325" s="85" t="s">
        <v>322</v>
      </c>
      <c r="G325" s="86">
        <v>0</v>
      </c>
    </row>
    <row r="326" spans="1:7">
      <c r="A326" s="85"/>
      <c r="B326" s="85"/>
      <c r="C326" s="85"/>
      <c r="D326" s="85"/>
      <c r="E326" s="85"/>
      <c r="F326" s="88" t="s">
        <v>1251</v>
      </c>
      <c r="G326" s="86">
        <f>SUBTOTAL(9,G323:G325)</f>
        <v>-420.2</v>
      </c>
    </row>
    <row r="327" spans="1:7">
      <c r="A327" s="85" t="s">
        <v>1171</v>
      </c>
      <c r="B327" s="85" t="s">
        <v>1172</v>
      </c>
      <c r="C327" s="85" t="s">
        <v>324</v>
      </c>
      <c r="D327" s="85" t="s">
        <v>325</v>
      </c>
      <c r="E327" s="85" t="s">
        <v>327</v>
      </c>
      <c r="F327" s="85" t="s">
        <v>326</v>
      </c>
      <c r="G327" s="86">
        <v>16.920000000000002</v>
      </c>
    </row>
    <row r="328" spans="1:7">
      <c r="A328" s="85" t="s">
        <v>1173</v>
      </c>
      <c r="B328" s="85" t="s">
        <v>1172</v>
      </c>
      <c r="C328" s="85" t="s">
        <v>324</v>
      </c>
      <c r="D328" s="85" t="s">
        <v>325</v>
      </c>
      <c r="E328" s="85" t="s">
        <v>327</v>
      </c>
      <c r="F328" s="85" t="s">
        <v>326</v>
      </c>
      <c r="G328" s="86">
        <v>4.92</v>
      </c>
    </row>
    <row r="329" spans="1:7">
      <c r="A329" s="85" t="s">
        <v>1174</v>
      </c>
      <c r="B329" s="85" t="s">
        <v>1172</v>
      </c>
      <c r="C329" s="85" t="s">
        <v>324</v>
      </c>
      <c r="D329" s="85" t="s">
        <v>325</v>
      </c>
      <c r="E329" s="85" t="s">
        <v>327</v>
      </c>
      <c r="F329" s="85" t="s">
        <v>326</v>
      </c>
      <c r="G329" s="86">
        <v>8.0399999999999991</v>
      </c>
    </row>
    <row r="330" spans="1:7">
      <c r="A330" s="85"/>
      <c r="B330" s="85"/>
      <c r="C330" s="85"/>
      <c r="D330" s="85"/>
      <c r="E330" s="85"/>
      <c r="F330" s="88" t="s">
        <v>1252</v>
      </c>
      <c r="G330" s="86">
        <f>SUBTOTAL(9,G327:G329)</f>
        <v>29.880000000000003</v>
      </c>
    </row>
    <row r="331" spans="1:7">
      <c r="A331" s="85" t="s">
        <v>1171</v>
      </c>
      <c r="B331" s="85" t="s">
        <v>1178</v>
      </c>
      <c r="C331" s="85" t="s">
        <v>328</v>
      </c>
      <c r="D331" s="85" t="s">
        <v>329</v>
      </c>
      <c r="E331" s="85" t="s">
        <v>331</v>
      </c>
      <c r="F331" s="85" t="s">
        <v>330</v>
      </c>
      <c r="G331" s="86">
        <v>18</v>
      </c>
    </row>
    <row r="332" spans="1:7">
      <c r="A332" s="85" t="s">
        <v>1173</v>
      </c>
      <c r="B332" s="85" t="s">
        <v>1178</v>
      </c>
      <c r="C332" s="85" t="s">
        <v>328</v>
      </c>
      <c r="D332" s="85" t="s">
        <v>329</v>
      </c>
      <c r="E332" s="85" t="s">
        <v>331</v>
      </c>
      <c r="F332" s="85" t="s">
        <v>330</v>
      </c>
      <c r="G332" s="86">
        <v>4.8</v>
      </c>
    </row>
    <row r="333" spans="1:7">
      <c r="A333" s="85" t="s">
        <v>1174</v>
      </c>
      <c r="B333" s="85" t="s">
        <v>1178</v>
      </c>
      <c r="C333" s="85" t="s">
        <v>328</v>
      </c>
      <c r="D333" s="85" t="s">
        <v>329</v>
      </c>
      <c r="E333" s="85" t="s">
        <v>331</v>
      </c>
      <c r="F333" s="85" t="s">
        <v>330</v>
      </c>
      <c r="G333" s="86">
        <v>-13.2</v>
      </c>
    </row>
    <row r="334" spans="1:7">
      <c r="A334" s="85"/>
      <c r="B334" s="85"/>
      <c r="C334" s="85"/>
      <c r="D334" s="85"/>
      <c r="E334" s="85"/>
      <c r="F334" s="88" t="s">
        <v>1253</v>
      </c>
      <c r="G334" s="86">
        <f>SUBTOTAL(9,G331:G333)</f>
        <v>9.6000000000000014</v>
      </c>
    </row>
    <row r="335" spans="1:7">
      <c r="A335" s="85" t="s">
        <v>1171</v>
      </c>
      <c r="B335" s="85" t="s">
        <v>1178</v>
      </c>
      <c r="C335" s="85" t="s">
        <v>332</v>
      </c>
      <c r="D335" s="85" t="s">
        <v>333</v>
      </c>
      <c r="E335" s="85" t="s">
        <v>335</v>
      </c>
      <c r="F335" s="85" t="s">
        <v>334</v>
      </c>
      <c r="G335" s="86">
        <v>-3.24</v>
      </c>
    </row>
    <row r="336" spans="1:7">
      <c r="A336" s="85" t="s">
        <v>1173</v>
      </c>
      <c r="B336" s="85" t="s">
        <v>1178</v>
      </c>
      <c r="C336" s="85" t="s">
        <v>332</v>
      </c>
      <c r="D336" s="85" t="s">
        <v>333</v>
      </c>
      <c r="E336" s="85" t="s">
        <v>335</v>
      </c>
      <c r="F336" s="85" t="s">
        <v>334</v>
      </c>
      <c r="G336" s="86">
        <v>-24.72</v>
      </c>
    </row>
    <row r="337" spans="1:7">
      <c r="A337" s="85" t="s">
        <v>1174</v>
      </c>
      <c r="B337" s="85" t="s">
        <v>1178</v>
      </c>
      <c r="C337" s="85" t="s">
        <v>332</v>
      </c>
      <c r="D337" s="85" t="s">
        <v>333</v>
      </c>
      <c r="E337" s="85" t="s">
        <v>335</v>
      </c>
      <c r="F337" s="85" t="s">
        <v>334</v>
      </c>
      <c r="G337" s="86">
        <v>11.04</v>
      </c>
    </row>
    <row r="338" spans="1:7">
      <c r="A338" s="85"/>
      <c r="B338" s="85"/>
      <c r="C338" s="85"/>
      <c r="D338" s="85"/>
      <c r="E338" s="85"/>
      <c r="F338" s="88" t="s">
        <v>1254</v>
      </c>
      <c r="G338" s="86">
        <f>SUBTOTAL(9,G335:G337)</f>
        <v>-16.920000000000002</v>
      </c>
    </row>
    <row r="339" spans="1:7">
      <c r="A339" s="85" t="s">
        <v>1171</v>
      </c>
      <c r="B339" s="85" t="s">
        <v>1175</v>
      </c>
      <c r="C339" s="85" t="s">
        <v>336</v>
      </c>
      <c r="D339" s="85" t="s">
        <v>337</v>
      </c>
      <c r="E339" s="85" t="s">
        <v>339</v>
      </c>
      <c r="F339" s="85" t="s">
        <v>338</v>
      </c>
      <c r="G339" s="86">
        <v>-4.8</v>
      </c>
    </row>
    <row r="340" spans="1:7">
      <c r="A340" s="85" t="s">
        <v>1173</v>
      </c>
      <c r="B340" s="85" t="s">
        <v>1175</v>
      </c>
      <c r="C340" s="85" t="s">
        <v>336</v>
      </c>
      <c r="D340" s="85" t="s">
        <v>337</v>
      </c>
      <c r="E340" s="85" t="s">
        <v>339</v>
      </c>
      <c r="F340" s="85" t="s">
        <v>338</v>
      </c>
      <c r="G340" s="86">
        <v>8.4</v>
      </c>
    </row>
    <row r="341" spans="1:7">
      <c r="A341" s="85" t="s">
        <v>1174</v>
      </c>
      <c r="B341" s="85" t="s">
        <v>1175</v>
      </c>
      <c r="C341" s="85" t="s">
        <v>336</v>
      </c>
      <c r="D341" s="85" t="s">
        <v>337</v>
      </c>
      <c r="E341" s="85" t="s">
        <v>339</v>
      </c>
      <c r="F341" s="85" t="s">
        <v>338</v>
      </c>
      <c r="G341" s="86">
        <v>8.4</v>
      </c>
    </row>
    <row r="342" spans="1:7">
      <c r="A342" s="85"/>
      <c r="B342" s="85"/>
      <c r="C342" s="85"/>
      <c r="D342" s="85"/>
      <c r="E342" s="85"/>
      <c r="F342" s="88" t="s">
        <v>1255</v>
      </c>
      <c r="G342" s="86">
        <f>SUBTOTAL(9,G339:G341)</f>
        <v>12</v>
      </c>
    </row>
    <row r="343" spans="1:7">
      <c r="A343" s="85" t="s">
        <v>1171</v>
      </c>
      <c r="B343" s="85" t="s">
        <v>1182</v>
      </c>
      <c r="C343" s="85" t="s">
        <v>340</v>
      </c>
      <c r="D343" s="85" t="s">
        <v>341</v>
      </c>
      <c r="E343" s="85" t="s">
        <v>343</v>
      </c>
      <c r="F343" s="85" t="s">
        <v>342</v>
      </c>
      <c r="G343" s="86">
        <v>-52.8</v>
      </c>
    </row>
    <row r="344" spans="1:7">
      <c r="A344" s="85" t="s">
        <v>1173</v>
      </c>
      <c r="B344" s="85" t="s">
        <v>1182</v>
      </c>
      <c r="C344" s="85" t="s">
        <v>340</v>
      </c>
      <c r="D344" s="85" t="s">
        <v>341</v>
      </c>
      <c r="E344" s="85" t="s">
        <v>343</v>
      </c>
      <c r="F344" s="85" t="s">
        <v>342</v>
      </c>
      <c r="G344" s="86">
        <v>0</v>
      </c>
    </row>
    <row r="345" spans="1:7">
      <c r="A345" s="85" t="s">
        <v>1174</v>
      </c>
      <c r="B345" s="85" t="s">
        <v>1182</v>
      </c>
      <c r="C345" s="85" t="s">
        <v>340</v>
      </c>
      <c r="D345" s="85" t="s">
        <v>341</v>
      </c>
      <c r="E345" s="85" t="s">
        <v>343</v>
      </c>
      <c r="F345" s="85" t="s">
        <v>342</v>
      </c>
      <c r="G345" s="86">
        <v>0</v>
      </c>
    </row>
    <row r="346" spans="1:7">
      <c r="A346" s="85"/>
      <c r="B346" s="85"/>
      <c r="C346" s="85"/>
      <c r="D346" s="85"/>
      <c r="E346" s="85"/>
      <c r="F346" s="88" t="s">
        <v>1256</v>
      </c>
      <c r="G346" s="86">
        <f>SUBTOTAL(9,G343:G345)</f>
        <v>-52.8</v>
      </c>
    </row>
    <row r="347" spans="1:7">
      <c r="A347" s="85" t="s">
        <v>1171</v>
      </c>
      <c r="B347" s="85" t="s">
        <v>1175</v>
      </c>
      <c r="C347" s="85" t="s">
        <v>344</v>
      </c>
      <c r="D347" s="85" t="s">
        <v>345</v>
      </c>
      <c r="E347" s="85" t="s">
        <v>347</v>
      </c>
      <c r="F347" s="85" t="s">
        <v>346</v>
      </c>
      <c r="G347" s="86">
        <v>18</v>
      </c>
    </row>
    <row r="348" spans="1:7">
      <c r="A348" s="85" t="s">
        <v>1173</v>
      </c>
      <c r="B348" s="85" t="s">
        <v>1175</v>
      </c>
      <c r="C348" s="85" t="s">
        <v>344</v>
      </c>
      <c r="D348" s="85" t="s">
        <v>345</v>
      </c>
      <c r="E348" s="85" t="s">
        <v>347</v>
      </c>
      <c r="F348" s="85" t="s">
        <v>346</v>
      </c>
      <c r="G348" s="86">
        <v>30</v>
      </c>
    </row>
    <row r="349" spans="1:7">
      <c r="A349" s="85" t="s">
        <v>1174</v>
      </c>
      <c r="B349" s="85" t="s">
        <v>1175</v>
      </c>
      <c r="C349" s="85" t="s">
        <v>344</v>
      </c>
      <c r="D349" s="85" t="s">
        <v>345</v>
      </c>
      <c r="E349" s="85" t="s">
        <v>347</v>
      </c>
      <c r="F349" s="85" t="s">
        <v>346</v>
      </c>
      <c r="G349" s="86">
        <v>18</v>
      </c>
    </row>
    <row r="350" spans="1:7">
      <c r="A350" s="85"/>
      <c r="B350" s="85"/>
      <c r="C350" s="85"/>
      <c r="D350" s="85"/>
      <c r="E350" s="85"/>
      <c r="F350" s="88" t="s">
        <v>1257</v>
      </c>
      <c r="G350" s="86">
        <f>SUBTOTAL(9,G347:G349)</f>
        <v>66</v>
      </c>
    </row>
    <row r="351" spans="1:7">
      <c r="A351" s="85" t="s">
        <v>1171</v>
      </c>
      <c r="B351" s="85" t="s">
        <v>1182</v>
      </c>
      <c r="C351" s="85" t="s">
        <v>348</v>
      </c>
      <c r="D351" s="85" t="s">
        <v>349</v>
      </c>
      <c r="E351" s="85" t="s">
        <v>351</v>
      </c>
      <c r="F351" s="85" t="s">
        <v>350</v>
      </c>
      <c r="G351" s="86">
        <v>0</v>
      </c>
    </row>
    <row r="352" spans="1:7">
      <c r="A352" s="85" t="s">
        <v>1173</v>
      </c>
      <c r="B352" s="85" t="s">
        <v>1182</v>
      </c>
      <c r="C352" s="85" t="s">
        <v>348</v>
      </c>
      <c r="D352" s="85" t="s">
        <v>349</v>
      </c>
      <c r="E352" s="85" t="s">
        <v>351</v>
      </c>
      <c r="F352" s="85" t="s">
        <v>350</v>
      </c>
      <c r="G352" s="86">
        <v>0</v>
      </c>
    </row>
    <row r="353" spans="1:7">
      <c r="A353" s="85" t="s">
        <v>1174</v>
      </c>
      <c r="B353" s="85" t="s">
        <v>1182</v>
      </c>
      <c r="C353" s="85" t="s">
        <v>348</v>
      </c>
      <c r="D353" s="85" t="s">
        <v>349</v>
      </c>
      <c r="E353" s="85" t="s">
        <v>351</v>
      </c>
      <c r="F353" s="85" t="s">
        <v>350</v>
      </c>
      <c r="G353" s="86">
        <v>0</v>
      </c>
    </row>
    <row r="354" spans="1:7">
      <c r="A354" s="85"/>
      <c r="B354" s="85"/>
      <c r="C354" s="85"/>
      <c r="D354" s="85"/>
      <c r="E354" s="85"/>
      <c r="F354" s="88" t="s">
        <v>1258</v>
      </c>
      <c r="G354" s="86">
        <f>SUBTOTAL(9,G351:G353)</f>
        <v>0</v>
      </c>
    </row>
    <row r="355" spans="1:7">
      <c r="A355" s="85" t="s">
        <v>1171</v>
      </c>
      <c r="B355" s="85" t="s">
        <v>1172</v>
      </c>
      <c r="C355" s="85" t="s">
        <v>352</v>
      </c>
      <c r="D355" s="85" t="s">
        <v>353</v>
      </c>
      <c r="E355" s="85" t="s">
        <v>355</v>
      </c>
      <c r="F355" s="85" t="s">
        <v>354</v>
      </c>
      <c r="G355" s="86">
        <v>-9.24</v>
      </c>
    </row>
    <row r="356" spans="1:7">
      <c r="A356" s="85" t="s">
        <v>1173</v>
      </c>
      <c r="B356" s="85" t="s">
        <v>1172</v>
      </c>
      <c r="C356" s="85" t="s">
        <v>352</v>
      </c>
      <c r="D356" s="85" t="s">
        <v>353</v>
      </c>
      <c r="E356" s="85" t="s">
        <v>355</v>
      </c>
      <c r="F356" s="85" t="s">
        <v>354</v>
      </c>
      <c r="G356" s="86">
        <v>1.32</v>
      </c>
    </row>
    <row r="357" spans="1:7">
      <c r="A357" s="85" t="s">
        <v>1174</v>
      </c>
      <c r="B357" s="85" t="s">
        <v>1172</v>
      </c>
      <c r="C357" s="85" t="s">
        <v>352</v>
      </c>
      <c r="D357" s="85" t="s">
        <v>353</v>
      </c>
      <c r="E357" s="85" t="s">
        <v>355</v>
      </c>
      <c r="F357" s="85" t="s">
        <v>354</v>
      </c>
      <c r="G357" s="86">
        <v>18.36</v>
      </c>
    </row>
    <row r="358" spans="1:7">
      <c r="A358" s="85"/>
      <c r="B358" s="85"/>
      <c r="C358" s="85"/>
      <c r="D358" s="85"/>
      <c r="E358" s="85"/>
      <c r="F358" s="88" t="s">
        <v>1259</v>
      </c>
      <c r="G358" s="86">
        <f>SUBTOTAL(9,G355:G357)</f>
        <v>10.44</v>
      </c>
    </row>
    <row r="359" spans="1:7">
      <c r="A359" s="85" t="s">
        <v>1171</v>
      </c>
      <c r="B359" s="85" t="s">
        <v>1198</v>
      </c>
      <c r="C359" s="85" t="s">
        <v>709</v>
      </c>
      <c r="D359" s="85" t="s">
        <v>710</v>
      </c>
      <c r="E359" s="85" t="s">
        <v>712</v>
      </c>
      <c r="F359" s="85" t="s">
        <v>1096</v>
      </c>
      <c r="G359" s="86">
        <v>8.52</v>
      </c>
    </row>
    <row r="360" spans="1:7">
      <c r="A360" s="85" t="s">
        <v>1173</v>
      </c>
      <c r="B360" s="85" t="s">
        <v>1198</v>
      </c>
      <c r="C360" s="85" t="s">
        <v>709</v>
      </c>
      <c r="D360" s="85" t="s">
        <v>710</v>
      </c>
      <c r="E360" s="85" t="s">
        <v>712</v>
      </c>
      <c r="F360" s="85" t="s">
        <v>1096</v>
      </c>
      <c r="G360" s="86">
        <v>0</v>
      </c>
    </row>
    <row r="361" spans="1:7">
      <c r="A361" s="85" t="s">
        <v>1174</v>
      </c>
      <c r="B361" s="85" t="s">
        <v>1198</v>
      </c>
      <c r="C361" s="85" t="s">
        <v>709</v>
      </c>
      <c r="D361" s="85" t="s">
        <v>710</v>
      </c>
      <c r="E361" s="85" t="s">
        <v>712</v>
      </c>
      <c r="F361" s="85" t="s">
        <v>1096</v>
      </c>
      <c r="G361" s="86">
        <v>0</v>
      </c>
    </row>
    <row r="362" spans="1:7">
      <c r="A362" s="85"/>
      <c r="B362" s="85"/>
      <c r="C362" s="85"/>
      <c r="D362" s="85"/>
      <c r="E362" s="85"/>
      <c r="F362" s="88" t="s">
        <v>1260</v>
      </c>
      <c r="G362" s="86">
        <f>SUBTOTAL(9,G359:G361)</f>
        <v>8.52</v>
      </c>
    </row>
    <row r="363" spans="1:7">
      <c r="A363" s="85" t="s">
        <v>1171</v>
      </c>
      <c r="B363" s="85" t="s">
        <v>1175</v>
      </c>
      <c r="C363" s="85" t="s">
        <v>356</v>
      </c>
      <c r="D363" s="85" t="s">
        <v>357</v>
      </c>
      <c r="E363" s="85" t="s">
        <v>359</v>
      </c>
      <c r="F363" s="85" t="s">
        <v>358</v>
      </c>
      <c r="G363" s="86">
        <v>-40.32</v>
      </c>
    </row>
    <row r="364" spans="1:7">
      <c r="A364" s="85" t="s">
        <v>1173</v>
      </c>
      <c r="B364" s="85" t="s">
        <v>1175</v>
      </c>
      <c r="C364" s="85" t="s">
        <v>356</v>
      </c>
      <c r="D364" s="85" t="s">
        <v>357</v>
      </c>
      <c r="E364" s="85" t="s">
        <v>359</v>
      </c>
      <c r="F364" s="85" t="s">
        <v>358</v>
      </c>
      <c r="G364" s="86">
        <v>12.6</v>
      </c>
    </row>
    <row r="365" spans="1:7">
      <c r="A365" s="85" t="s">
        <v>1174</v>
      </c>
      <c r="B365" s="85" t="s">
        <v>1175</v>
      </c>
      <c r="C365" s="85" t="s">
        <v>356</v>
      </c>
      <c r="D365" s="85" t="s">
        <v>357</v>
      </c>
      <c r="E365" s="85" t="s">
        <v>359</v>
      </c>
      <c r="F365" s="85" t="s">
        <v>358</v>
      </c>
      <c r="G365" s="86">
        <v>57.84</v>
      </c>
    </row>
    <row r="366" spans="1:7">
      <c r="A366" s="85"/>
      <c r="B366" s="85"/>
      <c r="C366" s="85"/>
      <c r="D366" s="85"/>
      <c r="E366" s="85"/>
      <c r="F366" s="88" t="s">
        <v>1261</v>
      </c>
      <c r="G366" s="86">
        <f>SUBTOTAL(9,G363:G365)</f>
        <v>30.120000000000005</v>
      </c>
    </row>
    <row r="367" spans="1:7">
      <c r="A367" s="85" t="s">
        <v>1171</v>
      </c>
      <c r="B367" s="85" t="s">
        <v>1175</v>
      </c>
      <c r="C367" s="85" t="s">
        <v>360</v>
      </c>
      <c r="D367" s="85" t="s">
        <v>361</v>
      </c>
      <c r="E367" s="85" t="s">
        <v>363</v>
      </c>
      <c r="F367" s="85" t="s">
        <v>362</v>
      </c>
      <c r="G367" s="86">
        <v>-108.12</v>
      </c>
    </row>
    <row r="368" spans="1:7">
      <c r="A368" s="85" t="s">
        <v>1173</v>
      </c>
      <c r="B368" s="85" t="s">
        <v>1175</v>
      </c>
      <c r="C368" s="85" t="s">
        <v>360</v>
      </c>
      <c r="D368" s="85" t="s">
        <v>361</v>
      </c>
      <c r="E368" s="85" t="s">
        <v>363</v>
      </c>
      <c r="F368" s="85" t="s">
        <v>362</v>
      </c>
      <c r="G368" s="86">
        <v>-72.88</v>
      </c>
    </row>
    <row r="369" spans="1:7">
      <c r="A369" s="85" t="s">
        <v>1174</v>
      </c>
      <c r="B369" s="85" t="s">
        <v>1175</v>
      </c>
      <c r="C369" s="85" t="s">
        <v>360</v>
      </c>
      <c r="D369" s="85" t="s">
        <v>361</v>
      </c>
      <c r="E369" s="85" t="s">
        <v>363</v>
      </c>
      <c r="F369" s="85" t="s">
        <v>362</v>
      </c>
      <c r="G369" s="86">
        <v>132</v>
      </c>
    </row>
    <row r="370" spans="1:7">
      <c r="A370" s="85"/>
      <c r="B370" s="85"/>
      <c r="C370" s="85"/>
      <c r="D370" s="85"/>
      <c r="E370" s="85"/>
      <c r="F370" s="88" t="s">
        <v>1262</v>
      </c>
      <c r="G370" s="86">
        <f>SUBTOTAL(9,G367:G369)</f>
        <v>-49</v>
      </c>
    </row>
    <row r="371" spans="1:7">
      <c r="A371" s="85" t="s">
        <v>1171</v>
      </c>
      <c r="B371" s="85" t="s">
        <v>1172</v>
      </c>
      <c r="C371" s="85" t="s">
        <v>364</v>
      </c>
      <c r="D371" s="85" t="s">
        <v>365</v>
      </c>
      <c r="E371" s="85" t="s">
        <v>367</v>
      </c>
      <c r="F371" s="85" t="s">
        <v>366</v>
      </c>
      <c r="G371" s="86">
        <v>1.32</v>
      </c>
    </row>
    <row r="372" spans="1:7">
      <c r="A372" s="85" t="s">
        <v>1173</v>
      </c>
      <c r="B372" s="85" t="s">
        <v>1172</v>
      </c>
      <c r="C372" s="85" t="s">
        <v>364</v>
      </c>
      <c r="D372" s="85" t="s">
        <v>365</v>
      </c>
      <c r="E372" s="85" t="s">
        <v>367</v>
      </c>
      <c r="F372" s="85" t="s">
        <v>366</v>
      </c>
      <c r="G372" s="86">
        <v>8.2799999999999994</v>
      </c>
    </row>
    <row r="373" spans="1:7">
      <c r="A373" s="85" t="s">
        <v>1174</v>
      </c>
      <c r="B373" s="85" t="s">
        <v>1172</v>
      </c>
      <c r="C373" s="85" t="s">
        <v>364</v>
      </c>
      <c r="D373" s="85" t="s">
        <v>365</v>
      </c>
      <c r="E373" s="85" t="s">
        <v>367</v>
      </c>
      <c r="F373" s="85" t="s">
        <v>366</v>
      </c>
      <c r="G373" s="86">
        <v>0</v>
      </c>
    </row>
    <row r="374" spans="1:7">
      <c r="A374" s="85"/>
      <c r="B374" s="85"/>
      <c r="C374" s="85"/>
      <c r="D374" s="85"/>
      <c r="E374" s="85"/>
      <c r="F374" s="88" t="s">
        <v>1263</v>
      </c>
      <c r="G374" s="86">
        <f>SUBTOTAL(9,G371:G373)</f>
        <v>9.6</v>
      </c>
    </row>
    <row r="375" spans="1:7">
      <c r="A375" s="85" t="s">
        <v>1171</v>
      </c>
      <c r="B375" s="85" t="s">
        <v>1175</v>
      </c>
      <c r="C375" s="85" t="s">
        <v>271</v>
      </c>
      <c r="D375" s="85" t="s">
        <v>272</v>
      </c>
      <c r="E375" s="85" t="s">
        <v>274</v>
      </c>
      <c r="F375" s="85" t="s">
        <v>368</v>
      </c>
      <c r="G375" s="86">
        <v>3</v>
      </c>
    </row>
    <row r="376" spans="1:7">
      <c r="A376" s="85" t="s">
        <v>1173</v>
      </c>
      <c r="B376" s="85" t="s">
        <v>1175</v>
      </c>
      <c r="C376" s="85" t="s">
        <v>271</v>
      </c>
      <c r="D376" s="85" t="s">
        <v>272</v>
      </c>
      <c r="E376" s="85" t="s">
        <v>274</v>
      </c>
      <c r="F376" s="85" t="s">
        <v>368</v>
      </c>
      <c r="G376" s="86">
        <v>0</v>
      </c>
    </row>
    <row r="377" spans="1:7">
      <c r="A377" s="85" t="s">
        <v>1174</v>
      </c>
      <c r="B377" s="85" t="s">
        <v>1175</v>
      </c>
      <c r="C377" s="85" t="s">
        <v>271</v>
      </c>
      <c r="D377" s="85" t="s">
        <v>272</v>
      </c>
      <c r="E377" s="85" t="s">
        <v>274</v>
      </c>
      <c r="F377" s="85" t="s">
        <v>368</v>
      </c>
      <c r="G377" s="86">
        <v>11.04</v>
      </c>
    </row>
    <row r="378" spans="1:7">
      <c r="A378" s="85"/>
      <c r="B378" s="85"/>
      <c r="C378" s="85"/>
      <c r="D378" s="85"/>
      <c r="E378" s="85"/>
      <c r="F378" s="88" t="s">
        <v>1264</v>
      </c>
      <c r="G378" s="86">
        <f>SUBTOTAL(9,G375:G377)</f>
        <v>14.04</v>
      </c>
    </row>
    <row r="379" spans="1:7">
      <c r="A379" s="85" t="s">
        <v>1171</v>
      </c>
      <c r="B379" s="85" t="s">
        <v>1178</v>
      </c>
      <c r="C379" s="85" t="s">
        <v>369</v>
      </c>
      <c r="D379" s="85" t="s">
        <v>370</v>
      </c>
      <c r="E379" s="85" t="s">
        <v>372</v>
      </c>
      <c r="F379" s="85" t="s">
        <v>371</v>
      </c>
      <c r="G379" s="86">
        <v>0</v>
      </c>
    </row>
    <row r="380" spans="1:7">
      <c r="A380" s="85" t="s">
        <v>1173</v>
      </c>
      <c r="B380" s="85" t="s">
        <v>1178</v>
      </c>
      <c r="C380" s="85" t="s">
        <v>369</v>
      </c>
      <c r="D380" s="85" t="s">
        <v>370</v>
      </c>
      <c r="E380" s="85" t="s">
        <v>372</v>
      </c>
      <c r="F380" s="85" t="s">
        <v>371</v>
      </c>
      <c r="G380" s="86">
        <v>9.6</v>
      </c>
    </row>
    <row r="381" spans="1:7">
      <c r="A381" s="85" t="s">
        <v>1174</v>
      </c>
      <c r="B381" s="85" t="s">
        <v>1178</v>
      </c>
      <c r="C381" s="85" t="s">
        <v>369</v>
      </c>
      <c r="D381" s="85" t="s">
        <v>370</v>
      </c>
      <c r="E381" s="85" t="s">
        <v>372</v>
      </c>
      <c r="F381" s="85" t="s">
        <v>371</v>
      </c>
      <c r="G381" s="86">
        <v>0</v>
      </c>
    </row>
    <row r="382" spans="1:7">
      <c r="A382" s="85"/>
      <c r="B382" s="85"/>
      <c r="C382" s="85"/>
      <c r="D382" s="85"/>
      <c r="E382" s="85"/>
      <c r="F382" s="88" t="s">
        <v>1265</v>
      </c>
      <c r="G382" s="86">
        <f>SUBTOTAL(9,G379:G381)</f>
        <v>9.6</v>
      </c>
    </row>
    <row r="383" spans="1:7">
      <c r="A383" s="85" t="s">
        <v>1171</v>
      </c>
      <c r="B383" s="85" t="s">
        <v>1198</v>
      </c>
      <c r="C383" s="85" t="s">
        <v>373</v>
      </c>
      <c r="D383" s="85" t="s">
        <v>374</v>
      </c>
      <c r="E383" s="85" t="s">
        <v>376</v>
      </c>
      <c r="F383" s="85" t="s">
        <v>375</v>
      </c>
      <c r="G383" s="86">
        <v>-52.8</v>
      </c>
    </row>
    <row r="384" spans="1:7">
      <c r="A384" s="85" t="s">
        <v>1173</v>
      </c>
      <c r="B384" s="85" t="s">
        <v>1198</v>
      </c>
      <c r="C384" s="85" t="s">
        <v>373</v>
      </c>
      <c r="D384" s="85" t="s">
        <v>374</v>
      </c>
      <c r="E384" s="85" t="s">
        <v>376</v>
      </c>
      <c r="F384" s="85" t="s">
        <v>375</v>
      </c>
      <c r="G384" s="86">
        <v>0</v>
      </c>
    </row>
    <row r="385" spans="1:7">
      <c r="A385" s="85" t="s">
        <v>1174</v>
      </c>
      <c r="B385" s="85" t="s">
        <v>1198</v>
      </c>
      <c r="C385" s="85" t="s">
        <v>373</v>
      </c>
      <c r="D385" s="85" t="s">
        <v>374</v>
      </c>
      <c r="E385" s="85" t="s">
        <v>376</v>
      </c>
      <c r="F385" s="85" t="s">
        <v>375</v>
      </c>
      <c r="G385" s="86">
        <v>0</v>
      </c>
    </row>
    <row r="386" spans="1:7">
      <c r="A386" s="85"/>
      <c r="B386" s="85"/>
      <c r="C386" s="85"/>
      <c r="D386" s="85"/>
      <c r="E386" s="85"/>
      <c r="F386" s="88" t="s">
        <v>1266</v>
      </c>
      <c r="G386" s="86">
        <f>SUBTOTAL(9,G383:G385)</f>
        <v>-52.8</v>
      </c>
    </row>
    <row r="387" spans="1:7">
      <c r="A387" s="85" t="s">
        <v>1171</v>
      </c>
      <c r="B387" s="85" t="s">
        <v>1175</v>
      </c>
      <c r="C387" s="85" t="s">
        <v>377</v>
      </c>
      <c r="D387" s="85" t="s">
        <v>378</v>
      </c>
      <c r="E387" s="85" t="s">
        <v>380</v>
      </c>
      <c r="F387" s="85" t="s">
        <v>379</v>
      </c>
      <c r="G387" s="86">
        <v>16.2</v>
      </c>
    </row>
    <row r="388" spans="1:7">
      <c r="A388" s="85" t="s">
        <v>1173</v>
      </c>
      <c r="B388" s="85" t="s">
        <v>1175</v>
      </c>
      <c r="C388" s="85" t="s">
        <v>377</v>
      </c>
      <c r="D388" s="85" t="s">
        <v>378</v>
      </c>
      <c r="E388" s="85" t="s">
        <v>380</v>
      </c>
      <c r="F388" s="85" t="s">
        <v>379</v>
      </c>
      <c r="G388" s="86">
        <v>4.5599999999999996</v>
      </c>
    </row>
    <row r="389" spans="1:7">
      <c r="A389" s="85" t="s">
        <v>1174</v>
      </c>
      <c r="B389" s="85" t="s">
        <v>1175</v>
      </c>
      <c r="C389" s="85" t="s">
        <v>377</v>
      </c>
      <c r="D389" s="85" t="s">
        <v>378</v>
      </c>
      <c r="E389" s="85" t="s">
        <v>380</v>
      </c>
      <c r="F389" s="85" t="s">
        <v>379</v>
      </c>
      <c r="G389" s="86">
        <v>10.44</v>
      </c>
    </row>
    <row r="390" spans="1:7">
      <c r="A390" s="85"/>
      <c r="B390" s="85"/>
      <c r="C390" s="85"/>
      <c r="D390" s="85"/>
      <c r="E390" s="85"/>
      <c r="F390" s="88" t="s">
        <v>1267</v>
      </c>
      <c r="G390" s="86">
        <f>SUBTOTAL(9,G387:G389)</f>
        <v>31.199999999999996</v>
      </c>
    </row>
    <row r="391" spans="1:7">
      <c r="A391" s="85" t="s">
        <v>1171</v>
      </c>
      <c r="B391" s="85" t="s">
        <v>1178</v>
      </c>
      <c r="C391" s="85" t="s">
        <v>381</v>
      </c>
      <c r="D391" s="85" t="s">
        <v>382</v>
      </c>
      <c r="E391" s="85" t="s">
        <v>384</v>
      </c>
      <c r="F391" s="85" t="s">
        <v>383</v>
      </c>
      <c r="G391" s="86">
        <v>-27.84</v>
      </c>
    </row>
    <row r="392" spans="1:7">
      <c r="A392" s="85" t="s">
        <v>1173</v>
      </c>
      <c r="B392" s="85" t="s">
        <v>1178</v>
      </c>
      <c r="C392" s="85" t="s">
        <v>381</v>
      </c>
      <c r="D392" s="85" t="s">
        <v>382</v>
      </c>
      <c r="E392" s="85" t="s">
        <v>384</v>
      </c>
      <c r="F392" s="85" t="s">
        <v>383</v>
      </c>
      <c r="G392" s="86">
        <v>147.96</v>
      </c>
    </row>
    <row r="393" spans="1:7">
      <c r="A393" s="85" t="s">
        <v>1174</v>
      </c>
      <c r="B393" s="85" t="s">
        <v>1178</v>
      </c>
      <c r="C393" s="85" t="s">
        <v>381</v>
      </c>
      <c r="D393" s="85" t="s">
        <v>382</v>
      </c>
      <c r="E393" s="85" t="s">
        <v>384</v>
      </c>
      <c r="F393" s="85" t="s">
        <v>383</v>
      </c>
      <c r="G393" s="86">
        <v>-10.199999999999999</v>
      </c>
    </row>
    <row r="394" spans="1:7">
      <c r="A394" s="85"/>
      <c r="B394" s="85"/>
      <c r="C394" s="85"/>
      <c r="D394" s="85"/>
      <c r="E394" s="85"/>
      <c r="F394" s="88" t="s">
        <v>1268</v>
      </c>
      <c r="G394" s="86">
        <f>SUBTOTAL(9,G391:G393)</f>
        <v>109.92</v>
      </c>
    </row>
    <row r="395" spans="1:7">
      <c r="A395" s="85" t="s">
        <v>1171</v>
      </c>
      <c r="B395" s="85" t="s">
        <v>1175</v>
      </c>
      <c r="C395" s="85" t="s">
        <v>386</v>
      </c>
      <c r="D395" s="85" t="s">
        <v>387</v>
      </c>
      <c r="E395" s="85" t="s">
        <v>389</v>
      </c>
      <c r="F395" s="85" t="s">
        <v>388</v>
      </c>
      <c r="G395" s="86">
        <v>19.920000000000002</v>
      </c>
    </row>
    <row r="396" spans="1:7">
      <c r="A396" s="85" t="s">
        <v>1173</v>
      </c>
      <c r="B396" s="85" t="s">
        <v>1175</v>
      </c>
      <c r="C396" s="85" t="s">
        <v>386</v>
      </c>
      <c r="D396" s="85" t="s">
        <v>387</v>
      </c>
      <c r="E396" s="85" t="s">
        <v>389</v>
      </c>
      <c r="F396" s="85" t="s">
        <v>388</v>
      </c>
      <c r="G396" s="86">
        <v>10.56</v>
      </c>
    </row>
    <row r="397" spans="1:7">
      <c r="A397" s="85" t="s">
        <v>1174</v>
      </c>
      <c r="B397" s="85" t="s">
        <v>1175</v>
      </c>
      <c r="C397" s="85" t="s">
        <v>386</v>
      </c>
      <c r="D397" s="85" t="s">
        <v>387</v>
      </c>
      <c r="E397" s="85" t="s">
        <v>389</v>
      </c>
      <c r="F397" s="85" t="s">
        <v>388</v>
      </c>
      <c r="G397" s="86">
        <v>9.1199999999999992</v>
      </c>
    </row>
    <row r="398" spans="1:7">
      <c r="A398" s="85"/>
      <c r="B398" s="85"/>
      <c r="C398" s="85"/>
      <c r="D398" s="85"/>
      <c r="E398" s="85"/>
      <c r="F398" s="88" t="s">
        <v>1269</v>
      </c>
      <c r="G398" s="86">
        <f>SUBTOTAL(9,G395:G397)</f>
        <v>39.6</v>
      </c>
    </row>
    <row r="399" spans="1:7">
      <c r="A399" s="85" t="s">
        <v>1171</v>
      </c>
      <c r="B399" s="85" t="s">
        <v>1178</v>
      </c>
      <c r="C399" s="85" t="s">
        <v>390</v>
      </c>
      <c r="D399" s="85" t="s">
        <v>391</v>
      </c>
      <c r="E399" s="85" t="s">
        <v>393</v>
      </c>
      <c r="F399" s="85" t="s">
        <v>392</v>
      </c>
      <c r="G399" s="86">
        <v>88.4</v>
      </c>
    </row>
    <row r="400" spans="1:7">
      <c r="A400" s="85" t="s">
        <v>1173</v>
      </c>
      <c r="B400" s="85" t="s">
        <v>1178</v>
      </c>
      <c r="C400" s="85" t="s">
        <v>390</v>
      </c>
      <c r="D400" s="85" t="s">
        <v>391</v>
      </c>
      <c r="E400" s="85" t="s">
        <v>393</v>
      </c>
      <c r="F400" s="85" t="s">
        <v>392</v>
      </c>
      <c r="G400" s="86">
        <v>0</v>
      </c>
    </row>
    <row r="401" spans="1:7">
      <c r="A401" s="85" t="s">
        <v>1174</v>
      </c>
      <c r="B401" s="85" t="s">
        <v>1178</v>
      </c>
      <c r="C401" s="85" t="s">
        <v>390</v>
      </c>
      <c r="D401" s="85" t="s">
        <v>391</v>
      </c>
      <c r="E401" s="85" t="s">
        <v>393</v>
      </c>
      <c r="F401" s="85" t="s">
        <v>392</v>
      </c>
      <c r="G401" s="86">
        <v>0</v>
      </c>
    </row>
    <row r="402" spans="1:7">
      <c r="A402" s="85"/>
      <c r="B402" s="85"/>
      <c r="C402" s="85"/>
      <c r="D402" s="85"/>
      <c r="E402" s="85"/>
      <c r="F402" s="88" t="s">
        <v>1270</v>
      </c>
      <c r="G402" s="86">
        <f>SUBTOTAL(9,G399:G401)</f>
        <v>88.4</v>
      </c>
    </row>
    <row r="403" spans="1:7">
      <c r="A403" s="85" t="s">
        <v>1171</v>
      </c>
      <c r="B403" s="85" t="s">
        <v>1182</v>
      </c>
      <c r="C403" s="85" t="s">
        <v>394</v>
      </c>
      <c r="D403" s="85" t="s">
        <v>395</v>
      </c>
      <c r="E403" s="85" t="s">
        <v>397</v>
      </c>
      <c r="F403" s="85" t="s">
        <v>396</v>
      </c>
      <c r="G403" s="86">
        <v>0</v>
      </c>
    </row>
    <row r="404" spans="1:7">
      <c r="A404" s="85" t="s">
        <v>1173</v>
      </c>
      <c r="B404" s="85" t="s">
        <v>1182</v>
      </c>
      <c r="C404" s="85" t="s">
        <v>394</v>
      </c>
      <c r="D404" s="85" t="s">
        <v>395</v>
      </c>
      <c r="E404" s="85" t="s">
        <v>397</v>
      </c>
      <c r="F404" s="85" t="s">
        <v>396</v>
      </c>
      <c r="G404" s="86">
        <v>0</v>
      </c>
    </row>
    <row r="405" spans="1:7">
      <c r="A405" s="85" t="s">
        <v>1174</v>
      </c>
      <c r="B405" s="85" t="s">
        <v>1182</v>
      </c>
      <c r="C405" s="85" t="s">
        <v>394</v>
      </c>
      <c r="D405" s="85" t="s">
        <v>395</v>
      </c>
      <c r="E405" s="85" t="s">
        <v>397</v>
      </c>
      <c r="F405" s="85" t="s">
        <v>396</v>
      </c>
      <c r="G405" s="86">
        <v>0</v>
      </c>
    </row>
    <row r="406" spans="1:7">
      <c r="A406" s="85"/>
      <c r="B406" s="85"/>
      <c r="C406" s="85"/>
      <c r="D406" s="85"/>
      <c r="E406" s="85"/>
      <c r="F406" s="88" t="s">
        <v>1271</v>
      </c>
      <c r="G406" s="86">
        <f>SUBTOTAL(9,G403:G405)</f>
        <v>0</v>
      </c>
    </row>
    <row r="407" spans="1:7">
      <c r="A407" s="85" t="s">
        <v>1171</v>
      </c>
      <c r="B407" s="85" t="s">
        <v>1172</v>
      </c>
      <c r="C407" s="85" t="s">
        <v>398</v>
      </c>
      <c r="D407" s="85" t="s">
        <v>399</v>
      </c>
      <c r="E407" s="85" t="s">
        <v>401</v>
      </c>
      <c r="F407" s="85" t="s">
        <v>400</v>
      </c>
      <c r="G407" s="86">
        <v>-119.44</v>
      </c>
    </row>
    <row r="408" spans="1:7">
      <c r="A408" s="85" t="s">
        <v>1173</v>
      </c>
      <c r="B408" s="85" t="s">
        <v>1172</v>
      </c>
      <c r="C408" s="85" t="s">
        <v>398</v>
      </c>
      <c r="D408" s="85" t="s">
        <v>399</v>
      </c>
      <c r="E408" s="85" t="s">
        <v>401</v>
      </c>
      <c r="F408" s="85" t="s">
        <v>400</v>
      </c>
      <c r="G408" s="86">
        <v>-407.72</v>
      </c>
    </row>
    <row r="409" spans="1:7">
      <c r="A409" s="85" t="s">
        <v>1174</v>
      </c>
      <c r="B409" s="85" t="s">
        <v>1172</v>
      </c>
      <c r="C409" s="85" t="s">
        <v>398</v>
      </c>
      <c r="D409" s="85" t="s">
        <v>399</v>
      </c>
      <c r="E409" s="85" t="s">
        <v>401</v>
      </c>
      <c r="F409" s="85" t="s">
        <v>400</v>
      </c>
      <c r="G409" s="86">
        <v>232.84</v>
      </c>
    </row>
    <row r="410" spans="1:7">
      <c r="A410" s="85"/>
      <c r="B410" s="85"/>
      <c r="C410" s="85"/>
      <c r="D410" s="85"/>
      <c r="E410" s="85"/>
      <c r="F410" s="88" t="s">
        <v>1130</v>
      </c>
      <c r="G410" s="86">
        <f>SUBTOTAL(9,G407:G409)</f>
        <v>-294.32000000000005</v>
      </c>
    </row>
    <row r="411" spans="1:7">
      <c r="A411" s="85" t="s">
        <v>1171</v>
      </c>
      <c r="B411" s="85" t="s">
        <v>1175</v>
      </c>
      <c r="C411" s="85" t="s">
        <v>402</v>
      </c>
      <c r="D411" s="85" t="s">
        <v>403</v>
      </c>
      <c r="E411" s="85" t="s">
        <v>405</v>
      </c>
      <c r="F411" s="85" t="s">
        <v>404</v>
      </c>
      <c r="G411" s="86">
        <v>-240</v>
      </c>
    </row>
    <row r="412" spans="1:7">
      <c r="A412" s="85" t="s">
        <v>1173</v>
      </c>
      <c r="B412" s="85" t="s">
        <v>1175</v>
      </c>
      <c r="C412" s="85" t="s">
        <v>402</v>
      </c>
      <c r="D412" s="85" t="s">
        <v>403</v>
      </c>
      <c r="E412" s="85" t="s">
        <v>405</v>
      </c>
      <c r="F412" s="85" t="s">
        <v>404</v>
      </c>
      <c r="G412" s="86">
        <v>-212.92</v>
      </c>
    </row>
    <row r="413" spans="1:7">
      <c r="A413" s="85" t="s">
        <v>1174</v>
      </c>
      <c r="B413" s="85" t="s">
        <v>1175</v>
      </c>
      <c r="C413" s="85" t="s">
        <v>402</v>
      </c>
      <c r="D413" s="85" t="s">
        <v>403</v>
      </c>
      <c r="E413" s="85" t="s">
        <v>405</v>
      </c>
      <c r="F413" s="85" t="s">
        <v>404</v>
      </c>
      <c r="G413" s="86">
        <v>132</v>
      </c>
    </row>
    <row r="414" spans="1:7">
      <c r="A414" s="85"/>
      <c r="B414" s="85"/>
      <c r="C414" s="85"/>
      <c r="D414" s="85"/>
      <c r="E414" s="85"/>
      <c r="F414" s="88" t="s">
        <v>1272</v>
      </c>
      <c r="G414" s="86">
        <f>SUBTOTAL(9,G411:G413)</f>
        <v>-320.91999999999996</v>
      </c>
    </row>
    <row r="415" spans="1:7">
      <c r="A415" s="85" t="s">
        <v>1171</v>
      </c>
      <c r="B415" s="85" t="s">
        <v>1178</v>
      </c>
      <c r="C415" s="85" t="s">
        <v>406</v>
      </c>
      <c r="D415" s="85" t="s">
        <v>407</v>
      </c>
      <c r="E415" s="85" t="s">
        <v>409</v>
      </c>
      <c r="F415" s="85" t="s">
        <v>408</v>
      </c>
      <c r="G415" s="86">
        <v>0</v>
      </c>
    </row>
    <row r="416" spans="1:7">
      <c r="A416" s="85" t="s">
        <v>1173</v>
      </c>
      <c r="B416" s="85" t="s">
        <v>1178</v>
      </c>
      <c r="C416" s="85" t="s">
        <v>406</v>
      </c>
      <c r="D416" s="85" t="s">
        <v>407</v>
      </c>
      <c r="E416" s="85" t="s">
        <v>409</v>
      </c>
      <c r="F416" s="85" t="s">
        <v>408</v>
      </c>
      <c r="G416" s="86">
        <v>9.6</v>
      </c>
    </row>
    <row r="417" spans="1:7">
      <c r="A417" s="85" t="s">
        <v>1174</v>
      </c>
      <c r="B417" s="85" t="s">
        <v>1178</v>
      </c>
      <c r="C417" s="85" t="s">
        <v>406</v>
      </c>
      <c r="D417" s="85" t="s">
        <v>407</v>
      </c>
      <c r="E417" s="85" t="s">
        <v>409</v>
      </c>
      <c r="F417" s="85" t="s">
        <v>408</v>
      </c>
      <c r="G417" s="86">
        <v>-4.8</v>
      </c>
    </row>
    <row r="418" spans="1:7">
      <c r="A418" s="85"/>
      <c r="B418" s="85"/>
      <c r="C418" s="85"/>
      <c r="D418" s="85"/>
      <c r="E418" s="85"/>
      <c r="F418" s="88" t="s">
        <v>1273</v>
      </c>
      <c r="G418" s="86">
        <f>SUBTOTAL(9,G415:G417)</f>
        <v>4.8</v>
      </c>
    </row>
    <row r="419" spans="1:7">
      <c r="A419" s="85" t="s">
        <v>1171</v>
      </c>
      <c r="B419" s="85" t="s">
        <v>1178</v>
      </c>
      <c r="C419" s="85" t="s">
        <v>410</v>
      </c>
      <c r="D419" s="85" t="s">
        <v>411</v>
      </c>
      <c r="E419" s="85" t="s">
        <v>413</v>
      </c>
      <c r="F419" s="85" t="s">
        <v>412</v>
      </c>
      <c r="G419" s="86">
        <v>-30.12</v>
      </c>
    </row>
    <row r="420" spans="1:7">
      <c r="A420" s="85" t="s">
        <v>1173</v>
      </c>
      <c r="B420" s="85" t="s">
        <v>1178</v>
      </c>
      <c r="C420" s="85" t="s">
        <v>410</v>
      </c>
      <c r="D420" s="85" t="s">
        <v>411</v>
      </c>
      <c r="E420" s="85" t="s">
        <v>413</v>
      </c>
      <c r="F420" s="85" t="s">
        <v>412</v>
      </c>
      <c r="G420" s="86">
        <v>22.92</v>
      </c>
    </row>
    <row r="421" spans="1:7">
      <c r="A421" s="85" t="s">
        <v>1174</v>
      </c>
      <c r="B421" s="85" t="s">
        <v>1178</v>
      </c>
      <c r="C421" s="85" t="s">
        <v>410</v>
      </c>
      <c r="D421" s="85" t="s">
        <v>411</v>
      </c>
      <c r="E421" s="85" t="s">
        <v>413</v>
      </c>
      <c r="F421" s="85" t="s">
        <v>412</v>
      </c>
      <c r="G421" s="86">
        <v>22.8</v>
      </c>
    </row>
    <row r="422" spans="1:7">
      <c r="A422" s="85"/>
      <c r="B422" s="85"/>
      <c r="C422" s="85"/>
      <c r="D422" s="85"/>
      <c r="E422" s="85"/>
      <c r="F422" s="88" t="s">
        <v>1131</v>
      </c>
      <c r="G422" s="86">
        <f>SUBTOTAL(9,G419:G421)</f>
        <v>15.600000000000001</v>
      </c>
    </row>
    <row r="423" spans="1:7">
      <c r="A423" s="85" t="s">
        <v>1171</v>
      </c>
      <c r="B423" s="85" t="s">
        <v>1172</v>
      </c>
      <c r="C423" s="85" t="s">
        <v>54</v>
      </c>
      <c r="D423" s="85" t="s">
        <v>55</v>
      </c>
      <c r="E423" s="85" t="s">
        <v>57</v>
      </c>
      <c r="F423" s="85" t="s">
        <v>414</v>
      </c>
      <c r="G423" s="86">
        <v>11.04</v>
      </c>
    </row>
    <row r="424" spans="1:7">
      <c r="A424" s="85" t="s">
        <v>1173</v>
      </c>
      <c r="B424" s="85" t="s">
        <v>1172</v>
      </c>
      <c r="C424" s="85" t="s">
        <v>54</v>
      </c>
      <c r="D424" s="85" t="s">
        <v>55</v>
      </c>
      <c r="E424" s="85" t="s">
        <v>57</v>
      </c>
      <c r="F424" s="85" t="s">
        <v>414</v>
      </c>
      <c r="G424" s="86">
        <v>3.24</v>
      </c>
    </row>
    <row r="425" spans="1:7">
      <c r="A425" s="85" t="s">
        <v>1174</v>
      </c>
      <c r="B425" s="85" t="s">
        <v>1172</v>
      </c>
      <c r="C425" s="85" t="s">
        <v>54</v>
      </c>
      <c r="D425" s="85" t="s">
        <v>55</v>
      </c>
      <c r="E425" s="85" t="s">
        <v>57</v>
      </c>
      <c r="F425" s="85" t="s">
        <v>414</v>
      </c>
      <c r="G425" s="86">
        <v>0</v>
      </c>
    </row>
    <row r="426" spans="1:7">
      <c r="A426" s="85"/>
      <c r="B426" s="85"/>
      <c r="C426" s="85"/>
      <c r="D426" s="85"/>
      <c r="E426" s="85"/>
      <c r="F426" s="88" t="s">
        <v>1274</v>
      </c>
      <c r="G426" s="86">
        <f>SUBTOTAL(9,G423:G425)</f>
        <v>14.28</v>
      </c>
    </row>
    <row r="427" spans="1:7">
      <c r="A427" s="85" t="s">
        <v>1171</v>
      </c>
      <c r="B427" s="85" t="s">
        <v>1182</v>
      </c>
      <c r="C427" s="85" t="s">
        <v>415</v>
      </c>
      <c r="D427" s="85" t="s">
        <v>416</v>
      </c>
      <c r="E427" s="85" t="s">
        <v>418</v>
      </c>
      <c r="F427" s="85" t="s">
        <v>417</v>
      </c>
      <c r="G427" s="86">
        <v>3.6</v>
      </c>
    </row>
    <row r="428" spans="1:7">
      <c r="A428" s="85" t="s">
        <v>1173</v>
      </c>
      <c r="B428" s="85" t="s">
        <v>1182</v>
      </c>
      <c r="C428" s="85" t="s">
        <v>415</v>
      </c>
      <c r="D428" s="85" t="s">
        <v>416</v>
      </c>
      <c r="E428" s="85" t="s">
        <v>418</v>
      </c>
      <c r="F428" s="85" t="s">
        <v>417</v>
      </c>
      <c r="G428" s="86">
        <v>0</v>
      </c>
    </row>
    <row r="429" spans="1:7">
      <c r="A429" s="85" t="s">
        <v>1174</v>
      </c>
      <c r="B429" s="85" t="s">
        <v>1182</v>
      </c>
      <c r="C429" s="85" t="s">
        <v>415</v>
      </c>
      <c r="D429" s="85" t="s">
        <v>416</v>
      </c>
      <c r="E429" s="85" t="s">
        <v>418</v>
      </c>
      <c r="F429" s="85" t="s">
        <v>417</v>
      </c>
      <c r="G429" s="86">
        <v>1.2</v>
      </c>
    </row>
    <row r="430" spans="1:7">
      <c r="A430" s="85"/>
      <c r="B430" s="85"/>
      <c r="C430" s="85"/>
      <c r="D430" s="85"/>
      <c r="E430" s="85"/>
      <c r="F430" s="88" t="s">
        <v>1275</v>
      </c>
      <c r="G430" s="86">
        <f>SUBTOTAL(9,G427:G429)</f>
        <v>4.8</v>
      </c>
    </row>
    <row r="431" spans="1:7">
      <c r="A431" s="85" t="s">
        <v>1171</v>
      </c>
      <c r="B431" s="85" t="s">
        <v>1175</v>
      </c>
      <c r="C431" s="85" t="s">
        <v>419</v>
      </c>
      <c r="D431" s="85" t="s">
        <v>420</v>
      </c>
      <c r="E431" s="85" t="s">
        <v>422</v>
      </c>
      <c r="F431" s="85" t="s">
        <v>421</v>
      </c>
      <c r="G431" s="86">
        <v>14.4</v>
      </c>
    </row>
    <row r="432" spans="1:7">
      <c r="A432" s="85" t="s">
        <v>1173</v>
      </c>
      <c r="B432" s="85" t="s">
        <v>1175</v>
      </c>
      <c r="C432" s="85" t="s">
        <v>419</v>
      </c>
      <c r="D432" s="85" t="s">
        <v>420</v>
      </c>
      <c r="E432" s="85" t="s">
        <v>422</v>
      </c>
      <c r="F432" s="85" t="s">
        <v>421</v>
      </c>
      <c r="G432" s="86">
        <v>14.4</v>
      </c>
    </row>
    <row r="433" spans="1:7">
      <c r="A433" s="85" t="s">
        <v>1174</v>
      </c>
      <c r="B433" s="85" t="s">
        <v>1175</v>
      </c>
      <c r="C433" s="85" t="s">
        <v>419</v>
      </c>
      <c r="D433" s="85" t="s">
        <v>420</v>
      </c>
      <c r="E433" s="85" t="s">
        <v>422</v>
      </c>
      <c r="F433" s="85" t="s">
        <v>421</v>
      </c>
      <c r="G433" s="86">
        <v>9.6</v>
      </c>
    </row>
    <row r="434" spans="1:7">
      <c r="A434" s="85"/>
      <c r="B434" s="85"/>
      <c r="C434" s="85"/>
      <c r="D434" s="85"/>
      <c r="E434" s="85"/>
      <c r="F434" s="88" t="s">
        <v>1276</v>
      </c>
      <c r="G434" s="86">
        <f>SUBTOTAL(9,G431:G433)</f>
        <v>38.4</v>
      </c>
    </row>
    <row r="435" spans="1:7">
      <c r="A435" s="85" t="s">
        <v>1171</v>
      </c>
      <c r="B435" s="85" t="s">
        <v>1178</v>
      </c>
      <c r="C435" s="85" t="s">
        <v>423</v>
      </c>
      <c r="D435" s="85" t="s">
        <v>424</v>
      </c>
      <c r="E435" s="85" t="s">
        <v>426</v>
      </c>
      <c r="F435" s="85" t="s">
        <v>425</v>
      </c>
      <c r="G435" s="86">
        <v>3.96</v>
      </c>
    </row>
    <row r="436" spans="1:7">
      <c r="A436" s="85" t="s">
        <v>1173</v>
      </c>
      <c r="B436" s="85" t="s">
        <v>1178</v>
      </c>
      <c r="C436" s="85" t="s">
        <v>423</v>
      </c>
      <c r="D436" s="85" t="s">
        <v>424</v>
      </c>
      <c r="E436" s="85" t="s">
        <v>426</v>
      </c>
      <c r="F436" s="85" t="s">
        <v>425</v>
      </c>
      <c r="G436" s="86">
        <v>7.92</v>
      </c>
    </row>
    <row r="437" spans="1:7">
      <c r="A437" s="85" t="s">
        <v>1174</v>
      </c>
      <c r="B437" s="85" t="s">
        <v>1178</v>
      </c>
      <c r="C437" s="85" t="s">
        <v>423</v>
      </c>
      <c r="D437" s="85" t="s">
        <v>424</v>
      </c>
      <c r="E437" s="85" t="s">
        <v>426</v>
      </c>
      <c r="F437" s="85" t="s">
        <v>425</v>
      </c>
      <c r="G437" s="86">
        <v>0</v>
      </c>
    </row>
    <row r="438" spans="1:7">
      <c r="A438" s="85"/>
      <c r="B438" s="85"/>
      <c r="C438" s="85"/>
      <c r="D438" s="85"/>
      <c r="E438" s="85"/>
      <c r="F438" s="88" t="s">
        <v>1277</v>
      </c>
      <c r="G438" s="86">
        <f>SUBTOTAL(9,G435:G437)</f>
        <v>11.879999999999999</v>
      </c>
    </row>
    <row r="439" spans="1:7">
      <c r="A439" s="85" t="s">
        <v>1171</v>
      </c>
      <c r="B439" s="85" t="s">
        <v>1182</v>
      </c>
      <c r="C439" s="85" t="s">
        <v>427</v>
      </c>
      <c r="D439" s="85" t="s">
        <v>428</v>
      </c>
      <c r="E439" s="85" t="s">
        <v>430</v>
      </c>
      <c r="F439" s="85" t="s">
        <v>429</v>
      </c>
      <c r="G439" s="86">
        <v>-8.4</v>
      </c>
    </row>
    <row r="440" spans="1:7">
      <c r="A440" s="85" t="s">
        <v>1173</v>
      </c>
      <c r="B440" s="85" t="s">
        <v>1182</v>
      </c>
      <c r="C440" s="85" t="s">
        <v>427</v>
      </c>
      <c r="D440" s="85" t="s">
        <v>428</v>
      </c>
      <c r="E440" s="85" t="s">
        <v>430</v>
      </c>
      <c r="F440" s="85" t="s">
        <v>429</v>
      </c>
      <c r="G440" s="86">
        <v>4.8</v>
      </c>
    </row>
    <row r="441" spans="1:7">
      <c r="A441" s="85" t="s">
        <v>1174</v>
      </c>
      <c r="B441" s="85" t="s">
        <v>1182</v>
      </c>
      <c r="C441" s="85" t="s">
        <v>427</v>
      </c>
      <c r="D441" s="85" t="s">
        <v>428</v>
      </c>
      <c r="E441" s="85" t="s">
        <v>430</v>
      </c>
      <c r="F441" s="85" t="s">
        <v>429</v>
      </c>
      <c r="G441" s="86">
        <v>-144</v>
      </c>
    </row>
    <row r="442" spans="1:7">
      <c r="A442" s="85"/>
      <c r="B442" s="85"/>
      <c r="C442" s="85"/>
      <c r="D442" s="85"/>
      <c r="E442" s="85"/>
      <c r="F442" s="88" t="s">
        <v>1278</v>
      </c>
      <c r="G442" s="86">
        <f>SUBTOTAL(9,G439:G441)</f>
        <v>-147.6</v>
      </c>
    </row>
    <row r="443" spans="1:7">
      <c r="A443" s="85" t="s">
        <v>1171</v>
      </c>
      <c r="B443" s="85" t="s">
        <v>1172</v>
      </c>
      <c r="C443" s="85" t="s">
        <v>431</v>
      </c>
      <c r="D443" s="85" t="s">
        <v>432</v>
      </c>
      <c r="E443" s="85" t="s">
        <v>434</v>
      </c>
      <c r="F443" s="85" t="s">
        <v>433</v>
      </c>
      <c r="G443" s="86">
        <v>-21.6</v>
      </c>
    </row>
    <row r="444" spans="1:7">
      <c r="A444" s="85" t="s">
        <v>1173</v>
      </c>
      <c r="B444" s="85" t="s">
        <v>1172</v>
      </c>
      <c r="C444" s="85" t="s">
        <v>431</v>
      </c>
      <c r="D444" s="85" t="s">
        <v>432</v>
      </c>
      <c r="E444" s="85" t="s">
        <v>434</v>
      </c>
      <c r="F444" s="85" t="s">
        <v>433</v>
      </c>
      <c r="G444" s="86">
        <v>-8.52</v>
      </c>
    </row>
    <row r="445" spans="1:7">
      <c r="A445" s="85" t="s">
        <v>1174</v>
      </c>
      <c r="B445" s="85" t="s">
        <v>1172</v>
      </c>
      <c r="C445" s="85" t="s">
        <v>431</v>
      </c>
      <c r="D445" s="85" t="s">
        <v>432</v>
      </c>
      <c r="E445" s="85" t="s">
        <v>434</v>
      </c>
      <c r="F445" s="85" t="s">
        <v>433</v>
      </c>
      <c r="G445" s="86">
        <v>-8.4</v>
      </c>
    </row>
    <row r="446" spans="1:7">
      <c r="A446" s="85"/>
      <c r="B446" s="85"/>
      <c r="C446" s="85"/>
      <c r="D446" s="85"/>
      <c r="E446" s="85"/>
      <c r="F446" s="88" t="s">
        <v>1279</v>
      </c>
      <c r="G446" s="86">
        <f>SUBTOTAL(9,G443:G445)</f>
        <v>-38.520000000000003</v>
      </c>
    </row>
    <row r="447" spans="1:7">
      <c r="A447" s="85" t="s">
        <v>1171</v>
      </c>
      <c r="B447" s="85" t="s">
        <v>1198</v>
      </c>
      <c r="C447" s="85" t="s">
        <v>435</v>
      </c>
      <c r="D447" s="85" t="s">
        <v>436</v>
      </c>
      <c r="E447" s="85" t="s">
        <v>438</v>
      </c>
      <c r="F447" s="85" t="s">
        <v>437</v>
      </c>
      <c r="G447" s="86">
        <v>-9.6</v>
      </c>
    </row>
    <row r="448" spans="1:7">
      <c r="A448" s="85" t="s">
        <v>1173</v>
      </c>
      <c r="B448" s="85" t="s">
        <v>1198</v>
      </c>
      <c r="C448" s="85" t="s">
        <v>435</v>
      </c>
      <c r="D448" s="85" t="s">
        <v>436</v>
      </c>
      <c r="E448" s="85" t="s">
        <v>438</v>
      </c>
      <c r="F448" s="85" t="s">
        <v>437</v>
      </c>
      <c r="G448" s="86">
        <v>-9.6</v>
      </c>
    </row>
    <row r="449" spans="1:7">
      <c r="A449" s="85" t="s">
        <v>1174</v>
      </c>
      <c r="B449" s="85" t="s">
        <v>1198</v>
      </c>
      <c r="C449" s="85" t="s">
        <v>435</v>
      </c>
      <c r="D449" s="85" t="s">
        <v>436</v>
      </c>
      <c r="E449" s="85" t="s">
        <v>438</v>
      </c>
      <c r="F449" s="85" t="s">
        <v>437</v>
      </c>
      <c r="G449" s="86">
        <v>0</v>
      </c>
    </row>
    <row r="450" spans="1:7">
      <c r="A450" s="85"/>
      <c r="B450" s="85"/>
      <c r="C450" s="85"/>
      <c r="D450" s="85"/>
      <c r="E450" s="85"/>
      <c r="F450" s="88" t="s">
        <v>1280</v>
      </c>
      <c r="G450" s="86">
        <f>SUBTOTAL(9,G447:G449)</f>
        <v>-19.2</v>
      </c>
    </row>
    <row r="451" spans="1:7">
      <c r="A451" s="85" t="s">
        <v>1171</v>
      </c>
      <c r="B451" s="85" t="s">
        <v>1175</v>
      </c>
      <c r="C451" s="85" t="s">
        <v>439</v>
      </c>
      <c r="D451" s="85" t="s">
        <v>440</v>
      </c>
      <c r="E451" s="85" t="s">
        <v>442</v>
      </c>
      <c r="F451" s="85" t="s">
        <v>441</v>
      </c>
      <c r="G451" s="86">
        <v>26.52</v>
      </c>
    </row>
    <row r="452" spans="1:7">
      <c r="A452" s="85" t="s">
        <v>1173</v>
      </c>
      <c r="B452" s="85" t="s">
        <v>1175</v>
      </c>
      <c r="C452" s="85" t="s">
        <v>439</v>
      </c>
      <c r="D452" s="85" t="s">
        <v>440</v>
      </c>
      <c r="E452" s="85" t="s">
        <v>442</v>
      </c>
      <c r="F452" s="85" t="s">
        <v>441</v>
      </c>
      <c r="G452" s="86">
        <v>9.7200000000000006</v>
      </c>
    </row>
    <row r="453" spans="1:7">
      <c r="A453" s="85" t="s">
        <v>1174</v>
      </c>
      <c r="B453" s="85" t="s">
        <v>1175</v>
      </c>
      <c r="C453" s="85" t="s">
        <v>439</v>
      </c>
      <c r="D453" s="85" t="s">
        <v>440</v>
      </c>
      <c r="E453" s="85" t="s">
        <v>442</v>
      </c>
      <c r="F453" s="85" t="s">
        <v>441</v>
      </c>
      <c r="G453" s="86">
        <v>-291.60000000000002</v>
      </c>
    </row>
    <row r="454" spans="1:7">
      <c r="A454" s="85"/>
      <c r="B454" s="85"/>
      <c r="C454" s="85"/>
      <c r="D454" s="85"/>
      <c r="E454" s="85"/>
      <c r="F454" s="88" t="s">
        <v>1281</v>
      </c>
      <c r="G454" s="86">
        <f>SUBTOTAL(9,G451:G453)</f>
        <v>-255.36</v>
      </c>
    </row>
    <row r="455" spans="1:7">
      <c r="A455" s="85" t="s">
        <v>1171</v>
      </c>
      <c r="B455" s="85" t="s">
        <v>1182</v>
      </c>
      <c r="C455" s="85" t="s">
        <v>443</v>
      </c>
      <c r="D455" s="85" t="s">
        <v>444</v>
      </c>
      <c r="E455" s="85" t="s">
        <v>446</v>
      </c>
      <c r="F455" s="85" t="s">
        <v>445</v>
      </c>
      <c r="G455" s="86">
        <v>-39.68</v>
      </c>
    </row>
    <row r="456" spans="1:7">
      <c r="A456" s="85" t="s">
        <v>1173</v>
      </c>
      <c r="B456" s="85" t="s">
        <v>1182</v>
      </c>
      <c r="C456" s="85" t="s">
        <v>443</v>
      </c>
      <c r="D456" s="85" t="s">
        <v>444</v>
      </c>
      <c r="E456" s="85" t="s">
        <v>446</v>
      </c>
      <c r="F456" s="85" t="s">
        <v>445</v>
      </c>
      <c r="G456" s="86">
        <v>3.24</v>
      </c>
    </row>
    <row r="457" spans="1:7">
      <c r="A457" s="85" t="s">
        <v>1174</v>
      </c>
      <c r="B457" s="85" t="s">
        <v>1182</v>
      </c>
      <c r="C457" s="85" t="s">
        <v>443</v>
      </c>
      <c r="D457" s="85" t="s">
        <v>444</v>
      </c>
      <c r="E457" s="85" t="s">
        <v>446</v>
      </c>
      <c r="F457" s="85" t="s">
        <v>445</v>
      </c>
      <c r="G457" s="86">
        <v>3.36</v>
      </c>
    </row>
    <row r="458" spans="1:7">
      <c r="A458" s="85"/>
      <c r="B458" s="85"/>
      <c r="C458" s="85"/>
      <c r="D458" s="85"/>
      <c r="E458" s="85"/>
      <c r="F458" s="88" t="s">
        <v>1282</v>
      </c>
      <c r="G458" s="86">
        <f>SUBTOTAL(9,G455:G457)</f>
        <v>-33.08</v>
      </c>
    </row>
    <row r="459" spans="1:7">
      <c r="A459" s="85" t="s">
        <v>1171</v>
      </c>
      <c r="B459" s="85" t="s">
        <v>1175</v>
      </c>
      <c r="C459" s="85" t="s">
        <v>447</v>
      </c>
      <c r="D459" s="85" t="s">
        <v>448</v>
      </c>
      <c r="E459" s="85" t="s">
        <v>450</v>
      </c>
      <c r="F459" s="85" t="s">
        <v>449</v>
      </c>
      <c r="G459" s="86">
        <v>-95.64</v>
      </c>
    </row>
    <row r="460" spans="1:7">
      <c r="A460" s="85" t="s">
        <v>1173</v>
      </c>
      <c r="B460" s="85" t="s">
        <v>1175</v>
      </c>
      <c r="C460" s="85" t="s">
        <v>447</v>
      </c>
      <c r="D460" s="85" t="s">
        <v>448</v>
      </c>
      <c r="E460" s="85" t="s">
        <v>450</v>
      </c>
      <c r="F460" s="85" t="s">
        <v>449</v>
      </c>
      <c r="G460" s="86">
        <v>9.9600000000000009</v>
      </c>
    </row>
    <row r="461" spans="1:7">
      <c r="A461" s="85" t="s">
        <v>1174</v>
      </c>
      <c r="B461" s="85" t="s">
        <v>1175</v>
      </c>
      <c r="C461" s="85" t="s">
        <v>447</v>
      </c>
      <c r="D461" s="85" t="s">
        <v>448</v>
      </c>
      <c r="E461" s="85" t="s">
        <v>450</v>
      </c>
      <c r="F461" s="85" t="s">
        <v>449</v>
      </c>
      <c r="G461" s="86">
        <v>105.6</v>
      </c>
    </row>
    <row r="462" spans="1:7">
      <c r="A462" s="85"/>
      <c r="B462" s="85"/>
      <c r="C462" s="85"/>
      <c r="D462" s="85"/>
      <c r="E462" s="85"/>
      <c r="F462" s="88" t="s">
        <v>1283</v>
      </c>
      <c r="G462" s="86">
        <f>SUBTOTAL(9,G459:G461)</f>
        <v>19.919999999999987</v>
      </c>
    </row>
    <row r="463" spans="1:7">
      <c r="A463" s="85" t="s">
        <v>1171</v>
      </c>
      <c r="B463" s="85" t="s">
        <v>1198</v>
      </c>
      <c r="C463" s="85" t="s">
        <v>451</v>
      </c>
      <c r="D463" s="85" t="s">
        <v>452</v>
      </c>
      <c r="E463" s="85" t="s">
        <v>454</v>
      </c>
      <c r="F463" s="85" t="s">
        <v>453</v>
      </c>
      <c r="G463" s="86">
        <v>12.48</v>
      </c>
    </row>
    <row r="464" spans="1:7">
      <c r="A464" s="85" t="s">
        <v>1173</v>
      </c>
      <c r="B464" s="85" t="s">
        <v>1198</v>
      </c>
      <c r="C464" s="85" t="s">
        <v>451</v>
      </c>
      <c r="D464" s="85" t="s">
        <v>452</v>
      </c>
      <c r="E464" s="85" t="s">
        <v>454</v>
      </c>
      <c r="F464" s="85" t="s">
        <v>453</v>
      </c>
      <c r="G464" s="86">
        <v>132.47999999999999</v>
      </c>
    </row>
    <row r="465" spans="1:7">
      <c r="A465" s="85" t="s">
        <v>1174</v>
      </c>
      <c r="B465" s="85" t="s">
        <v>1198</v>
      </c>
      <c r="C465" s="85" t="s">
        <v>451</v>
      </c>
      <c r="D465" s="85" t="s">
        <v>452</v>
      </c>
      <c r="E465" s="85" t="s">
        <v>454</v>
      </c>
      <c r="F465" s="85" t="s">
        <v>453</v>
      </c>
      <c r="G465" s="86">
        <v>148.32</v>
      </c>
    </row>
    <row r="466" spans="1:7">
      <c r="A466" s="85"/>
      <c r="B466" s="85"/>
      <c r="C466" s="85"/>
      <c r="D466" s="85"/>
      <c r="E466" s="85"/>
      <c r="F466" s="88" t="s">
        <v>1284</v>
      </c>
      <c r="G466" s="86">
        <f>SUBTOTAL(9,G463:G465)</f>
        <v>293.27999999999997</v>
      </c>
    </row>
    <row r="467" spans="1:7">
      <c r="A467" s="85" t="s">
        <v>1171</v>
      </c>
      <c r="B467" s="85" t="s">
        <v>1178</v>
      </c>
      <c r="C467" s="85" t="s">
        <v>455</v>
      </c>
      <c r="D467" s="85" t="s">
        <v>456</v>
      </c>
      <c r="E467" s="85" t="s">
        <v>458</v>
      </c>
      <c r="F467" s="85" t="s">
        <v>457</v>
      </c>
      <c r="G467" s="86">
        <v>-26.28</v>
      </c>
    </row>
    <row r="468" spans="1:7">
      <c r="A468" s="85" t="s">
        <v>1173</v>
      </c>
      <c r="B468" s="85" t="s">
        <v>1178</v>
      </c>
      <c r="C468" s="85" t="s">
        <v>455</v>
      </c>
      <c r="D468" s="85" t="s">
        <v>456</v>
      </c>
      <c r="E468" s="85" t="s">
        <v>458</v>
      </c>
      <c r="F468" s="85" t="s">
        <v>457</v>
      </c>
      <c r="G468" s="86">
        <v>-19.920000000000002</v>
      </c>
    </row>
    <row r="469" spans="1:7">
      <c r="A469" s="85" t="s">
        <v>1174</v>
      </c>
      <c r="B469" s="85" t="s">
        <v>1178</v>
      </c>
      <c r="C469" s="85" t="s">
        <v>455</v>
      </c>
      <c r="D469" s="85" t="s">
        <v>456</v>
      </c>
      <c r="E469" s="85" t="s">
        <v>458</v>
      </c>
      <c r="F469" s="85" t="s">
        <v>457</v>
      </c>
      <c r="G469" s="86">
        <v>-29.4</v>
      </c>
    </row>
    <row r="470" spans="1:7">
      <c r="A470" s="85"/>
      <c r="B470" s="85"/>
      <c r="C470" s="85"/>
      <c r="D470" s="85"/>
      <c r="E470" s="85"/>
      <c r="F470" s="88" t="s">
        <v>1132</v>
      </c>
      <c r="G470" s="86">
        <f>SUBTOTAL(9,G467:G469)</f>
        <v>-75.599999999999994</v>
      </c>
    </row>
    <row r="471" spans="1:7">
      <c r="A471" s="85" t="s">
        <v>1171</v>
      </c>
      <c r="B471" s="85" t="s">
        <v>1198</v>
      </c>
      <c r="C471" s="85" t="s">
        <v>459</v>
      </c>
      <c r="D471" s="85" t="s">
        <v>460</v>
      </c>
      <c r="E471" s="85" t="s">
        <v>462</v>
      </c>
      <c r="F471" s="85" t="s">
        <v>461</v>
      </c>
      <c r="G471" s="86">
        <v>4.8</v>
      </c>
    </row>
    <row r="472" spans="1:7">
      <c r="A472" s="85" t="s">
        <v>1173</v>
      </c>
      <c r="B472" s="85" t="s">
        <v>1198</v>
      </c>
      <c r="C472" s="85" t="s">
        <v>459</v>
      </c>
      <c r="D472" s="85" t="s">
        <v>460</v>
      </c>
      <c r="E472" s="85" t="s">
        <v>462</v>
      </c>
      <c r="F472" s="85" t="s">
        <v>461</v>
      </c>
      <c r="G472" s="86">
        <v>14.4</v>
      </c>
    </row>
    <row r="473" spans="1:7">
      <c r="A473" s="85" t="s">
        <v>1174</v>
      </c>
      <c r="B473" s="85" t="s">
        <v>1198</v>
      </c>
      <c r="C473" s="85" t="s">
        <v>459</v>
      </c>
      <c r="D473" s="85" t="s">
        <v>460</v>
      </c>
      <c r="E473" s="85" t="s">
        <v>462</v>
      </c>
      <c r="F473" s="85" t="s">
        <v>461</v>
      </c>
      <c r="G473" s="86">
        <v>4.8</v>
      </c>
    </row>
    <row r="474" spans="1:7">
      <c r="A474" s="85"/>
      <c r="B474" s="85"/>
      <c r="C474" s="85"/>
      <c r="D474" s="85"/>
      <c r="E474" s="85"/>
      <c r="F474" s="88" t="s">
        <v>1285</v>
      </c>
      <c r="G474" s="86">
        <f>SUBTOTAL(9,G471:G473)</f>
        <v>24</v>
      </c>
    </row>
    <row r="475" spans="1:7">
      <c r="A475" s="85" t="s">
        <v>1171</v>
      </c>
      <c r="B475" s="85" t="s">
        <v>1172</v>
      </c>
      <c r="C475" s="85" t="s">
        <v>463</v>
      </c>
      <c r="D475" s="85" t="s">
        <v>464</v>
      </c>
      <c r="E475" s="85" t="s">
        <v>466</v>
      </c>
      <c r="F475" s="85" t="s">
        <v>465</v>
      </c>
      <c r="G475" s="86">
        <v>3</v>
      </c>
    </row>
    <row r="476" spans="1:7">
      <c r="A476" s="85" t="s">
        <v>1173</v>
      </c>
      <c r="B476" s="85" t="s">
        <v>1172</v>
      </c>
      <c r="C476" s="85" t="s">
        <v>463</v>
      </c>
      <c r="D476" s="85" t="s">
        <v>464</v>
      </c>
      <c r="E476" s="85" t="s">
        <v>466</v>
      </c>
      <c r="F476" s="85" t="s">
        <v>465</v>
      </c>
      <c r="G476" s="86">
        <v>3</v>
      </c>
    </row>
    <row r="477" spans="1:7">
      <c r="A477" s="85" t="s">
        <v>1174</v>
      </c>
      <c r="B477" s="85" t="s">
        <v>1172</v>
      </c>
      <c r="C477" s="85" t="s">
        <v>463</v>
      </c>
      <c r="D477" s="85" t="s">
        <v>464</v>
      </c>
      <c r="E477" s="85" t="s">
        <v>466</v>
      </c>
      <c r="F477" s="85" t="s">
        <v>465</v>
      </c>
      <c r="G477" s="86">
        <v>0</v>
      </c>
    </row>
    <row r="478" spans="1:7">
      <c r="A478" s="85"/>
      <c r="B478" s="85"/>
      <c r="C478" s="85"/>
      <c r="D478" s="85"/>
      <c r="E478" s="85"/>
      <c r="F478" s="88" t="s">
        <v>1286</v>
      </c>
      <c r="G478" s="86">
        <f>SUBTOTAL(9,G475:G477)</f>
        <v>6</v>
      </c>
    </row>
    <row r="479" spans="1:7">
      <c r="A479" s="85" t="s">
        <v>1171</v>
      </c>
      <c r="B479" s="85" t="s">
        <v>1182</v>
      </c>
      <c r="C479" s="85" t="s">
        <v>758</v>
      </c>
      <c r="D479" s="85" t="s">
        <v>759</v>
      </c>
      <c r="E479" s="85" t="s">
        <v>761</v>
      </c>
      <c r="F479" s="85" t="s">
        <v>1097</v>
      </c>
      <c r="G479" s="86">
        <v>4.8</v>
      </c>
    </row>
    <row r="480" spans="1:7">
      <c r="A480" s="85" t="s">
        <v>1173</v>
      </c>
      <c r="B480" s="85" t="s">
        <v>1182</v>
      </c>
      <c r="C480" s="85" t="s">
        <v>758</v>
      </c>
      <c r="D480" s="85" t="s">
        <v>759</v>
      </c>
      <c r="E480" s="85" t="s">
        <v>761</v>
      </c>
      <c r="F480" s="85" t="s">
        <v>1097</v>
      </c>
      <c r="G480" s="86">
        <v>9.6</v>
      </c>
    </row>
    <row r="481" spans="1:7">
      <c r="A481" s="85" t="s">
        <v>1174</v>
      </c>
      <c r="B481" s="85" t="s">
        <v>1182</v>
      </c>
      <c r="C481" s="85" t="s">
        <v>758</v>
      </c>
      <c r="D481" s="85" t="s">
        <v>759</v>
      </c>
      <c r="E481" s="85" t="s">
        <v>761</v>
      </c>
      <c r="F481" s="85" t="s">
        <v>1097</v>
      </c>
      <c r="G481" s="86">
        <v>0</v>
      </c>
    </row>
    <row r="482" spans="1:7">
      <c r="A482" s="85"/>
      <c r="B482" s="85"/>
      <c r="C482" s="85"/>
      <c r="D482" s="85"/>
      <c r="E482" s="85"/>
      <c r="F482" s="88" t="s">
        <v>1287</v>
      </c>
      <c r="G482" s="86">
        <f>SUBTOTAL(9,G479:G481)</f>
        <v>14.399999999999999</v>
      </c>
    </row>
    <row r="483" spans="1:7">
      <c r="A483" s="85" t="s">
        <v>1171</v>
      </c>
      <c r="B483" s="85" t="s">
        <v>1172</v>
      </c>
      <c r="C483" s="85" t="s">
        <v>467</v>
      </c>
      <c r="D483" s="85" t="s">
        <v>468</v>
      </c>
      <c r="E483" s="85" t="s">
        <v>470</v>
      </c>
      <c r="F483" s="85" t="s">
        <v>469</v>
      </c>
      <c r="G483" s="86">
        <v>-14.04</v>
      </c>
    </row>
    <row r="484" spans="1:7">
      <c r="A484" s="85" t="s">
        <v>1173</v>
      </c>
      <c r="B484" s="85" t="s">
        <v>1172</v>
      </c>
      <c r="C484" s="85" t="s">
        <v>467</v>
      </c>
      <c r="D484" s="85" t="s">
        <v>468</v>
      </c>
      <c r="E484" s="85" t="s">
        <v>470</v>
      </c>
      <c r="F484" s="85" t="s">
        <v>469</v>
      </c>
      <c r="G484" s="86">
        <v>-3</v>
      </c>
    </row>
    <row r="485" spans="1:7">
      <c r="A485" s="85" t="s">
        <v>1174</v>
      </c>
      <c r="B485" s="85" t="s">
        <v>1172</v>
      </c>
      <c r="C485" s="85" t="s">
        <v>467</v>
      </c>
      <c r="D485" s="85" t="s">
        <v>468</v>
      </c>
      <c r="E485" s="85" t="s">
        <v>470</v>
      </c>
      <c r="F485" s="85" t="s">
        <v>469</v>
      </c>
      <c r="G485" s="86">
        <v>0</v>
      </c>
    </row>
    <row r="486" spans="1:7">
      <c r="A486" s="85"/>
      <c r="B486" s="85"/>
      <c r="C486" s="85"/>
      <c r="D486" s="85"/>
      <c r="E486" s="85"/>
      <c r="F486" s="88" t="s">
        <v>1288</v>
      </c>
      <c r="G486" s="86">
        <f>SUBTOTAL(9,G483:G485)</f>
        <v>-17.04</v>
      </c>
    </row>
    <row r="487" spans="1:7">
      <c r="A487" s="85" t="s">
        <v>1171</v>
      </c>
      <c r="B487" s="85" t="s">
        <v>1172</v>
      </c>
      <c r="C487" s="85" t="s">
        <v>471</v>
      </c>
      <c r="D487" s="85" t="s">
        <v>472</v>
      </c>
      <c r="E487" s="85" t="s">
        <v>474</v>
      </c>
      <c r="F487" s="85" t="s">
        <v>473</v>
      </c>
      <c r="G487" s="86">
        <v>-4.92</v>
      </c>
    </row>
    <row r="488" spans="1:7">
      <c r="A488" s="85" t="s">
        <v>1173</v>
      </c>
      <c r="B488" s="85" t="s">
        <v>1172</v>
      </c>
      <c r="C488" s="85" t="s">
        <v>471</v>
      </c>
      <c r="D488" s="85" t="s">
        <v>472</v>
      </c>
      <c r="E488" s="85" t="s">
        <v>474</v>
      </c>
      <c r="F488" s="85" t="s">
        <v>473</v>
      </c>
      <c r="G488" s="86">
        <v>-5.04</v>
      </c>
    </row>
    <row r="489" spans="1:7">
      <c r="A489" s="85" t="s">
        <v>1174</v>
      </c>
      <c r="B489" s="85" t="s">
        <v>1172</v>
      </c>
      <c r="C489" s="85" t="s">
        <v>471</v>
      </c>
      <c r="D489" s="85" t="s">
        <v>472</v>
      </c>
      <c r="E489" s="85" t="s">
        <v>474</v>
      </c>
      <c r="F489" s="85" t="s">
        <v>473</v>
      </c>
      <c r="G489" s="86">
        <v>0</v>
      </c>
    </row>
    <row r="490" spans="1:7">
      <c r="A490" s="85"/>
      <c r="B490" s="85"/>
      <c r="C490" s="85"/>
      <c r="D490" s="85"/>
      <c r="E490" s="85"/>
      <c r="F490" s="88" t="s">
        <v>1289</v>
      </c>
      <c r="G490" s="86">
        <f>SUBTOTAL(9,G487:G489)</f>
        <v>-9.9600000000000009</v>
      </c>
    </row>
    <row r="491" spans="1:7">
      <c r="A491" s="85" t="s">
        <v>1171</v>
      </c>
      <c r="B491" s="85" t="s">
        <v>1182</v>
      </c>
      <c r="C491" s="85" t="s">
        <v>475</v>
      </c>
      <c r="D491" s="85" t="s">
        <v>476</v>
      </c>
      <c r="E491" s="85" t="s">
        <v>478</v>
      </c>
      <c r="F491" s="85" t="s">
        <v>477</v>
      </c>
      <c r="G491" s="86">
        <v>0</v>
      </c>
    </row>
    <row r="492" spans="1:7">
      <c r="A492" s="85" t="s">
        <v>1173</v>
      </c>
      <c r="B492" s="85" t="s">
        <v>1182</v>
      </c>
      <c r="C492" s="85" t="s">
        <v>475</v>
      </c>
      <c r="D492" s="85" t="s">
        <v>476</v>
      </c>
      <c r="E492" s="85" t="s">
        <v>478</v>
      </c>
      <c r="F492" s="85" t="s">
        <v>477</v>
      </c>
      <c r="G492" s="86">
        <v>-52.8</v>
      </c>
    </row>
    <row r="493" spans="1:7">
      <c r="A493" s="85" t="s">
        <v>1174</v>
      </c>
      <c r="B493" s="85" t="s">
        <v>1182</v>
      </c>
      <c r="C493" s="85" t="s">
        <v>475</v>
      </c>
      <c r="D493" s="85" t="s">
        <v>476</v>
      </c>
      <c r="E493" s="85" t="s">
        <v>478</v>
      </c>
      <c r="F493" s="85" t="s">
        <v>477</v>
      </c>
      <c r="G493" s="86">
        <v>52.8</v>
      </c>
    </row>
    <row r="494" spans="1:7">
      <c r="A494" s="85"/>
      <c r="B494" s="85"/>
      <c r="C494" s="85"/>
      <c r="D494" s="85"/>
      <c r="E494" s="85"/>
      <c r="F494" s="88" t="s">
        <v>1290</v>
      </c>
      <c r="G494" s="86">
        <f>SUBTOTAL(9,G491:G493)</f>
        <v>0</v>
      </c>
    </row>
    <row r="495" spans="1:7">
      <c r="A495" s="85" t="s">
        <v>1171</v>
      </c>
      <c r="B495" s="85" t="s">
        <v>1192</v>
      </c>
      <c r="C495" s="85" t="s">
        <v>479</v>
      </c>
      <c r="D495" s="85" t="s">
        <v>480</v>
      </c>
      <c r="E495" s="85" t="s">
        <v>482</v>
      </c>
      <c r="F495" s="85" t="s">
        <v>481</v>
      </c>
      <c r="G495" s="86">
        <v>-6</v>
      </c>
    </row>
    <row r="496" spans="1:7">
      <c r="A496" s="85" t="s">
        <v>1173</v>
      </c>
      <c r="B496" s="85" t="s">
        <v>1192</v>
      </c>
      <c r="C496" s="85" t="s">
        <v>479</v>
      </c>
      <c r="D496" s="85" t="s">
        <v>480</v>
      </c>
      <c r="E496" s="85" t="s">
        <v>482</v>
      </c>
      <c r="F496" s="85" t="s">
        <v>481</v>
      </c>
      <c r="G496" s="86">
        <v>26.28</v>
      </c>
    </row>
    <row r="497" spans="1:7">
      <c r="A497" s="85" t="s">
        <v>1174</v>
      </c>
      <c r="B497" s="85" t="s">
        <v>1192</v>
      </c>
      <c r="C497" s="85" t="s">
        <v>479</v>
      </c>
      <c r="D497" s="85" t="s">
        <v>480</v>
      </c>
      <c r="E497" s="85" t="s">
        <v>482</v>
      </c>
      <c r="F497" s="85" t="s">
        <v>481</v>
      </c>
      <c r="G497" s="86">
        <v>4.68</v>
      </c>
    </row>
    <row r="498" spans="1:7">
      <c r="A498" s="85"/>
      <c r="B498" s="85"/>
      <c r="C498" s="85"/>
      <c r="D498" s="85"/>
      <c r="E498" s="85"/>
      <c r="F498" s="88" t="s">
        <v>1291</v>
      </c>
      <c r="G498" s="86">
        <f>SUBTOTAL(9,G495:G497)</f>
        <v>24.96</v>
      </c>
    </row>
    <row r="499" spans="1:7">
      <c r="A499" s="85" t="s">
        <v>1171</v>
      </c>
      <c r="B499" s="85" t="s">
        <v>1182</v>
      </c>
      <c r="C499" s="85" t="s">
        <v>483</v>
      </c>
      <c r="D499" s="85" t="s">
        <v>484</v>
      </c>
      <c r="E499" s="85" t="s">
        <v>486</v>
      </c>
      <c r="F499" s="85" t="s">
        <v>485</v>
      </c>
      <c r="G499" s="86">
        <v>10.199999999999999</v>
      </c>
    </row>
    <row r="500" spans="1:7">
      <c r="A500" s="85" t="s">
        <v>1173</v>
      </c>
      <c r="B500" s="85" t="s">
        <v>1182</v>
      </c>
      <c r="C500" s="85" t="s">
        <v>483</v>
      </c>
      <c r="D500" s="85" t="s">
        <v>484</v>
      </c>
      <c r="E500" s="85" t="s">
        <v>486</v>
      </c>
      <c r="F500" s="85" t="s">
        <v>485</v>
      </c>
      <c r="G500" s="86">
        <v>15.96</v>
      </c>
    </row>
    <row r="501" spans="1:7">
      <c r="A501" s="85" t="s">
        <v>1174</v>
      </c>
      <c r="B501" s="85" t="s">
        <v>1182</v>
      </c>
      <c r="C501" s="85" t="s">
        <v>483</v>
      </c>
      <c r="D501" s="85" t="s">
        <v>484</v>
      </c>
      <c r="E501" s="85" t="s">
        <v>486</v>
      </c>
      <c r="F501" s="85" t="s">
        <v>485</v>
      </c>
      <c r="G501" s="86">
        <v>0</v>
      </c>
    </row>
    <row r="502" spans="1:7">
      <c r="A502" s="85"/>
      <c r="B502" s="85"/>
      <c r="C502" s="85"/>
      <c r="D502" s="85"/>
      <c r="E502" s="85"/>
      <c r="F502" s="88" t="s">
        <v>1292</v>
      </c>
      <c r="G502" s="86">
        <f>SUBTOTAL(9,G499:G501)</f>
        <v>26.16</v>
      </c>
    </row>
    <row r="503" spans="1:7">
      <c r="A503" s="85" t="s">
        <v>1171</v>
      </c>
      <c r="B503" s="85" t="s">
        <v>1178</v>
      </c>
      <c r="C503" s="85" t="s">
        <v>487</v>
      </c>
      <c r="D503" s="85" t="s">
        <v>488</v>
      </c>
      <c r="E503" s="85" t="s">
        <v>490</v>
      </c>
      <c r="F503" s="85" t="s">
        <v>489</v>
      </c>
      <c r="G503" s="86">
        <v>-345.6</v>
      </c>
    </row>
    <row r="504" spans="1:7">
      <c r="A504" s="85" t="s">
        <v>1173</v>
      </c>
      <c r="B504" s="85" t="s">
        <v>1178</v>
      </c>
      <c r="C504" s="85" t="s">
        <v>487</v>
      </c>
      <c r="D504" s="85" t="s">
        <v>488</v>
      </c>
      <c r="E504" s="85" t="s">
        <v>490</v>
      </c>
      <c r="F504" s="85" t="s">
        <v>489</v>
      </c>
      <c r="G504" s="86">
        <v>3.6</v>
      </c>
    </row>
    <row r="505" spans="1:7">
      <c r="A505" s="85" t="s">
        <v>1174</v>
      </c>
      <c r="B505" s="85" t="s">
        <v>1178</v>
      </c>
      <c r="C505" s="85" t="s">
        <v>487</v>
      </c>
      <c r="D505" s="85" t="s">
        <v>488</v>
      </c>
      <c r="E505" s="85" t="s">
        <v>490</v>
      </c>
      <c r="F505" s="85" t="s">
        <v>489</v>
      </c>
      <c r="G505" s="86">
        <v>-496.8</v>
      </c>
    </row>
    <row r="506" spans="1:7">
      <c r="A506" s="85"/>
      <c r="B506" s="85"/>
      <c r="C506" s="85"/>
      <c r="D506" s="85"/>
      <c r="E506" s="85"/>
      <c r="F506" s="88" t="s">
        <v>1293</v>
      </c>
      <c r="G506" s="86">
        <f>SUBTOTAL(9,G503:G505)</f>
        <v>-838.8</v>
      </c>
    </row>
    <row r="507" spans="1:7">
      <c r="A507" s="85" t="s">
        <v>1171</v>
      </c>
      <c r="B507" s="85" t="s">
        <v>1182</v>
      </c>
      <c r="C507" s="85" t="s">
        <v>491</v>
      </c>
      <c r="D507" s="85" t="s">
        <v>492</v>
      </c>
      <c r="E507" s="85" t="s">
        <v>494</v>
      </c>
      <c r="F507" s="85" t="s">
        <v>493</v>
      </c>
      <c r="G507" s="86">
        <v>-26.04</v>
      </c>
    </row>
    <row r="508" spans="1:7">
      <c r="A508" s="85" t="s">
        <v>1173</v>
      </c>
      <c r="B508" s="85" t="s">
        <v>1182</v>
      </c>
      <c r="C508" s="85" t="s">
        <v>491</v>
      </c>
      <c r="D508" s="85" t="s">
        <v>492</v>
      </c>
      <c r="E508" s="85" t="s">
        <v>494</v>
      </c>
      <c r="F508" s="85" t="s">
        <v>493</v>
      </c>
      <c r="G508" s="86">
        <v>-21</v>
      </c>
    </row>
    <row r="509" spans="1:7">
      <c r="A509" s="85" t="s">
        <v>1174</v>
      </c>
      <c r="B509" s="85" t="s">
        <v>1182</v>
      </c>
      <c r="C509" s="85" t="s">
        <v>491</v>
      </c>
      <c r="D509" s="85" t="s">
        <v>492</v>
      </c>
      <c r="E509" s="85" t="s">
        <v>494</v>
      </c>
      <c r="F509" s="85" t="s">
        <v>493</v>
      </c>
      <c r="G509" s="86">
        <v>-142.08000000000001</v>
      </c>
    </row>
    <row r="510" spans="1:7">
      <c r="A510" s="85"/>
      <c r="B510" s="85"/>
      <c r="C510" s="85"/>
      <c r="D510" s="85"/>
      <c r="E510" s="85"/>
      <c r="F510" s="88" t="s">
        <v>1294</v>
      </c>
      <c r="G510" s="86">
        <f>SUBTOTAL(9,G507:G509)</f>
        <v>-189.12</v>
      </c>
    </row>
    <row r="511" spans="1:7">
      <c r="A511" s="85" t="s">
        <v>1171</v>
      </c>
      <c r="B511" s="85" t="s">
        <v>1175</v>
      </c>
      <c r="C511" s="85" t="s">
        <v>495</v>
      </c>
      <c r="D511" s="85" t="s">
        <v>496</v>
      </c>
      <c r="E511" s="85" t="s">
        <v>498</v>
      </c>
      <c r="F511" s="85" t="s">
        <v>497</v>
      </c>
      <c r="G511" s="86">
        <v>18</v>
      </c>
    </row>
    <row r="512" spans="1:7">
      <c r="A512" s="85" t="s">
        <v>1173</v>
      </c>
      <c r="B512" s="85" t="s">
        <v>1175</v>
      </c>
      <c r="C512" s="85" t="s">
        <v>495</v>
      </c>
      <c r="D512" s="85" t="s">
        <v>496</v>
      </c>
      <c r="E512" s="85" t="s">
        <v>498</v>
      </c>
      <c r="F512" s="85" t="s">
        <v>497</v>
      </c>
      <c r="G512" s="86">
        <v>27.48</v>
      </c>
    </row>
    <row r="513" spans="1:7">
      <c r="A513" s="85" t="s">
        <v>1174</v>
      </c>
      <c r="B513" s="85" t="s">
        <v>1175</v>
      </c>
      <c r="C513" s="85" t="s">
        <v>495</v>
      </c>
      <c r="D513" s="85" t="s">
        <v>496</v>
      </c>
      <c r="E513" s="85" t="s">
        <v>498</v>
      </c>
      <c r="F513" s="85" t="s">
        <v>497</v>
      </c>
      <c r="G513" s="86">
        <v>0</v>
      </c>
    </row>
    <row r="514" spans="1:7">
      <c r="A514" s="85"/>
      <c r="B514" s="85"/>
      <c r="C514" s="85"/>
      <c r="D514" s="85"/>
      <c r="E514" s="85"/>
      <c r="F514" s="88" t="s">
        <v>1295</v>
      </c>
      <c r="G514" s="86">
        <f>SUBTOTAL(9,G511:G513)</f>
        <v>45.480000000000004</v>
      </c>
    </row>
    <row r="515" spans="1:7">
      <c r="A515" s="85" t="s">
        <v>1171</v>
      </c>
      <c r="B515" s="85" t="s">
        <v>1198</v>
      </c>
      <c r="C515" s="85" t="s">
        <v>499</v>
      </c>
      <c r="D515" s="85" t="s">
        <v>500</v>
      </c>
      <c r="E515" s="85" t="s">
        <v>502</v>
      </c>
      <c r="F515" s="85" t="s">
        <v>501</v>
      </c>
      <c r="G515" s="86">
        <v>8.2799999999999994</v>
      </c>
    </row>
    <row r="516" spans="1:7">
      <c r="A516" s="85" t="s">
        <v>1173</v>
      </c>
      <c r="B516" s="85" t="s">
        <v>1198</v>
      </c>
      <c r="C516" s="85" t="s">
        <v>499</v>
      </c>
      <c r="D516" s="85" t="s">
        <v>500</v>
      </c>
      <c r="E516" s="85" t="s">
        <v>502</v>
      </c>
      <c r="F516" s="85" t="s">
        <v>501</v>
      </c>
      <c r="G516" s="86">
        <v>8.2799999999999994</v>
      </c>
    </row>
    <row r="517" spans="1:7">
      <c r="A517" s="85" t="s">
        <v>1174</v>
      </c>
      <c r="B517" s="85" t="s">
        <v>1198</v>
      </c>
      <c r="C517" s="85" t="s">
        <v>499</v>
      </c>
      <c r="D517" s="85" t="s">
        <v>500</v>
      </c>
      <c r="E517" s="85" t="s">
        <v>502</v>
      </c>
      <c r="F517" s="85" t="s">
        <v>501</v>
      </c>
      <c r="G517" s="86">
        <v>9.48</v>
      </c>
    </row>
    <row r="518" spans="1:7">
      <c r="A518" s="85"/>
      <c r="B518" s="85"/>
      <c r="C518" s="85"/>
      <c r="D518" s="85"/>
      <c r="E518" s="85"/>
      <c r="F518" s="88" t="s">
        <v>1296</v>
      </c>
      <c r="G518" s="86">
        <f>SUBTOTAL(9,G515:G517)</f>
        <v>26.04</v>
      </c>
    </row>
    <row r="519" spans="1:7">
      <c r="A519" s="85" t="s">
        <v>1171</v>
      </c>
      <c r="B519" s="85" t="s">
        <v>1182</v>
      </c>
      <c r="C519" s="85" t="s">
        <v>1098</v>
      </c>
      <c r="D519" s="85" t="s">
        <v>503</v>
      </c>
      <c r="E519" s="85" t="s">
        <v>505</v>
      </c>
      <c r="F519" s="85" t="s">
        <v>504</v>
      </c>
      <c r="G519" s="86">
        <v>-72</v>
      </c>
    </row>
    <row r="520" spans="1:7">
      <c r="A520" s="85" t="s">
        <v>1173</v>
      </c>
      <c r="B520" s="85" t="s">
        <v>1182</v>
      </c>
      <c r="C520" s="85" t="s">
        <v>1098</v>
      </c>
      <c r="D520" s="85" t="s">
        <v>503</v>
      </c>
      <c r="E520" s="85" t="s">
        <v>505</v>
      </c>
      <c r="F520" s="85" t="s">
        <v>504</v>
      </c>
      <c r="G520" s="86">
        <v>24.36</v>
      </c>
    </row>
    <row r="521" spans="1:7">
      <c r="A521" s="85" t="s">
        <v>1174</v>
      </c>
      <c r="B521" s="85" t="s">
        <v>1182</v>
      </c>
      <c r="C521" s="85" t="s">
        <v>1098</v>
      </c>
      <c r="D521" s="85" t="s">
        <v>503</v>
      </c>
      <c r="E521" s="85" t="s">
        <v>505</v>
      </c>
      <c r="F521" s="85" t="s">
        <v>504</v>
      </c>
      <c r="G521" s="86">
        <v>39.6</v>
      </c>
    </row>
    <row r="522" spans="1:7">
      <c r="A522" s="85"/>
      <c r="B522" s="85"/>
      <c r="C522" s="85"/>
      <c r="D522" s="85"/>
      <c r="E522" s="85"/>
      <c r="F522" s="88" t="s">
        <v>1297</v>
      </c>
      <c r="G522" s="86">
        <f>SUBTOTAL(9,G519:G521)</f>
        <v>-8.0399999999999991</v>
      </c>
    </row>
    <row r="523" spans="1:7">
      <c r="A523" s="85" t="s">
        <v>1171</v>
      </c>
      <c r="B523" s="85" t="s">
        <v>1178</v>
      </c>
      <c r="C523" s="85" t="s">
        <v>506</v>
      </c>
      <c r="D523" s="85" t="s">
        <v>507</v>
      </c>
      <c r="E523" s="85" t="s">
        <v>509</v>
      </c>
      <c r="F523" s="85" t="s">
        <v>508</v>
      </c>
      <c r="G523" s="86">
        <v>22.8</v>
      </c>
    </row>
    <row r="524" spans="1:7">
      <c r="A524" s="85" t="s">
        <v>1173</v>
      </c>
      <c r="B524" s="85" t="s">
        <v>1178</v>
      </c>
      <c r="C524" s="85" t="s">
        <v>506</v>
      </c>
      <c r="D524" s="85" t="s">
        <v>507</v>
      </c>
      <c r="E524" s="85" t="s">
        <v>509</v>
      </c>
      <c r="F524" s="85" t="s">
        <v>508</v>
      </c>
      <c r="G524" s="86">
        <v>-567.48</v>
      </c>
    </row>
    <row r="525" spans="1:7">
      <c r="A525" s="85" t="s">
        <v>1174</v>
      </c>
      <c r="B525" s="85" t="s">
        <v>1178</v>
      </c>
      <c r="C525" s="85" t="s">
        <v>506</v>
      </c>
      <c r="D525" s="85" t="s">
        <v>507</v>
      </c>
      <c r="E525" s="85" t="s">
        <v>509</v>
      </c>
      <c r="F525" s="85" t="s">
        <v>508</v>
      </c>
      <c r="G525" s="86">
        <v>-288</v>
      </c>
    </row>
    <row r="526" spans="1:7">
      <c r="A526" s="85"/>
      <c r="B526" s="85"/>
      <c r="C526" s="85"/>
      <c r="D526" s="85"/>
      <c r="E526" s="85"/>
      <c r="F526" s="88" t="s">
        <v>1298</v>
      </c>
      <c r="G526" s="86">
        <f>SUBTOTAL(9,G523:G525)</f>
        <v>-832.68000000000006</v>
      </c>
    </row>
    <row r="527" spans="1:7">
      <c r="A527" s="85" t="s">
        <v>1171</v>
      </c>
      <c r="B527" s="85" t="s">
        <v>1182</v>
      </c>
      <c r="C527" s="85" t="s">
        <v>510</v>
      </c>
      <c r="D527" s="85" t="s">
        <v>511</v>
      </c>
      <c r="E527" s="85" t="s">
        <v>513</v>
      </c>
      <c r="F527" s="85" t="s">
        <v>512</v>
      </c>
      <c r="G527" s="86">
        <v>21.6</v>
      </c>
    </row>
    <row r="528" spans="1:7">
      <c r="A528" s="85" t="s">
        <v>1173</v>
      </c>
      <c r="B528" s="85" t="s">
        <v>1182</v>
      </c>
      <c r="C528" s="85" t="s">
        <v>510</v>
      </c>
      <c r="D528" s="85" t="s">
        <v>511</v>
      </c>
      <c r="E528" s="85" t="s">
        <v>513</v>
      </c>
      <c r="F528" s="85" t="s">
        <v>512</v>
      </c>
      <c r="G528" s="86">
        <v>11.88</v>
      </c>
    </row>
    <row r="529" spans="1:7">
      <c r="A529" s="85" t="s">
        <v>1174</v>
      </c>
      <c r="B529" s="85" t="s">
        <v>1182</v>
      </c>
      <c r="C529" s="85" t="s">
        <v>510</v>
      </c>
      <c r="D529" s="85" t="s">
        <v>511</v>
      </c>
      <c r="E529" s="85" t="s">
        <v>513</v>
      </c>
      <c r="F529" s="85" t="s">
        <v>512</v>
      </c>
      <c r="G529" s="86">
        <v>-4.92</v>
      </c>
    </row>
    <row r="530" spans="1:7">
      <c r="A530" s="85"/>
      <c r="B530" s="85"/>
      <c r="C530" s="85"/>
      <c r="D530" s="85"/>
      <c r="E530" s="85"/>
      <c r="F530" s="88" t="s">
        <v>1299</v>
      </c>
      <c r="G530" s="86">
        <f>SUBTOTAL(9,G527:G529)</f>
        <v>28.560000000000002</v>
      </c>
    </row>
    <row r="531" spans="1:7">
      <c r="A531" s="85" t="s">
        <v>1171</v>
      </c>
      <c r="B531" s="85" t="s">
        <v>1172</v>
      </c>
      <c r="C531" s="85" t="s">
        <v>514</v>
      </c>
      <c r="D531" s="85" t="s">
        <v>515</v>
      </c>
      <c r="E531" s="85" t="s">
        <v>517</v>
      </c>
      <c r="F531" s="85" t="s">
        <v>516</v>
      </c>
      <c r="G531" s="86">
        <v>0</v>
      </c>
    </row>
    <row r="532" spans="1:7">
      <c r="A532" s="85" t="s">
        <v>1173</v>
      </c>
      <c r="B532" s="85" t="s">
        <v>1172</v>
      </c>
      <c r="C532" s="85" t="s">
        <v>514</v>
      </c>
      <c r="D532" s="85" t="s">
        <v>515</v>
      </c>
      <c r="E532" s="85" t="s">
        <v>517</v>
      </c>
      <c r="F532" s="85" t="s">
        <v>516</v>
      </c>
      <c r="G532" s="86">
        <v>0</v>
      </c>
    </row>
    <row r="533" spans="1:7">
      <c r="A533" s="85" t="s">
        <v>1174</v>
      </c>
      <c r="B533" s="85" t="s">
        <v>1172</v>
      </c>
      <c r="C533" s="85" t="s">
        <v>514</v>
      </c>
      <c r="D533" s="85" t="s">
        <v>515</v>
      </c>
      <c r="E533" s="85" t="s">
        <v>517</v>
      </c>
      <c r="F533" s="85" t="s">
        <v>516</v>
      </c>
      <c r="G533" s="86">
        <v>0</v>
      </c>
    </row>
    <row r="534" spans="1:7">
      <c r="A534" s="85"/>
      <c r="B534" s="85"/>
      <c r="C534" s="85"/>
      <c r="D534" s="85"/>
      <c r="E534" s="85"/>
      <c r="F534" s="88" t="s">
        <v>1300</v>
      </c>
      <c r="G534" s="86">
        <f>SUBTOTAL(9,G531:G533)</f>
        <v>0</v>
      </c>
    </row>
    <row r="535" spans="1:7">
      <c r="A535" s="85" t="s">
        <v>1171</v>
      </c>
      <c r="B535" s="85" t="s">
        <v>1182</v>
      </c>
      <c r="C535" s="85" t="s">
        <v>518</v>
      </c>
      <c r="D535" s="85" t="s">
        <v>519</v>
      </c>
      <c r="E535" s="85" t="s">
        <v>521</v>
      </c>
      <c r="F535" s="85" t="s">
        <v>520</v>
      </c>
      <c r="G535" s="86">
        <v>-115.08</v>
      </c>
    </row>
    <row r="536" spans="1:7">
      <c r="A536" s="85" t="s">
        <v>1173</v>
      </c>
      <c r="B536" s="85" t="s">
        <v>1182</v>
      </c>
      <c r="C536" s="85" t="s">
        <v>518</v>
      </c>
      <c r="D536" s="85" t="s">
        <v>519</v>
      </c>
      <c r="E536" s="85" t="s">
        <v>521</v>
      </c>
      <c r="F536" s="85" t="s">
        <v>520</v>
      </c>
      <c r="G536" s="86">
        <v>-9.7200000000000006</v>
      </c>
    </row>
    <row r="537" spans="1:7">
      <c r="A537" s="85" t="s">
        <v>1174</v>
      </c>
      <c r="B537" s="85" t="s">
        <v>1182</v>
      </c>
      <c r="C537" s="85" t="s">
        <v>518</v>
      </c>
      <c r="D537" s="85" t="s">
        <v>519</v>
      </c>
      <c r="E537" s="85" t="s">
        <v>521</v>
      </c>
      <c r="F537" s="85" t="s">
        <v>520</v>
      </c>
      <c r="G537" s="86">
        <v>96.12</v>
      </c>
    </row>
    <row r="538" spans="1:7">
      <c r="A538" s="85"/>
      <c r="B538" s="85"/>
      <c r="C538" s="85"/>
      <c r="D538" s="85"/>
      <c r="E538" s="85"/>
      <c r="F538" s="88" t="s">
        <v>1301</v>
      </c>
      <c r="G538" s="86">
        <f>SUBTOTAL(9,G535:G537)</f>
        <v>-28.679999999999993</v>
      </c>
    </row>
    <row r="539" spans="1:7">
      <c r="A539" s="85" t="s">
        <v>1171</v>
      </c>
      <c r="B539" s="85" t="s">
        <v>1172</v>
      </c>
      <c r="C539" s="85" t="s">
        <v>522</v>
      </c>
      <c r="D539" s="85" t="s">
        <v>523</v>
      </c>
      <c r="E539" s="85" t="s">
        <v>525</v>
      </c>
      <c r="F539" s="85" t="s">
        <v>524</v>
      </c>
      <c r="G539" s="86">
        <v>3.6</v>
      </c>
    </row>
    <row r="540" spans="1:7">
      <c r="A540" s="85" t="s">
        <v>1173</v>
      </c>
      <c r="B540" s="85" t="s">
        <v>1172</v>
      </c>
      <c r="C540" s="85" t="s">
        <v>522</v>
      </c>
      <c r="D540" s="85" t="s">
        <v>523</v>
      </c>
      <c r="E540" s="85" t="s">
        <v>525</v>
      </c>
      <c r="F540" s="85" t="s">
        <v>524</v>
      </c>
      <c r="G540" s="86">
        <v>0</v>
      </c>
    </row>
    <row r="541" spans="1:7">
      <c r="A541" s="85" t="s">
        <v>1174</v>
      </c>
      <c r="B541" s="85" t="s">
        <v>1172</v>
      </c>
      <c r="C541" s="85" t="s">
        <v>522</v>
      </c>
      <c r="D541" s="85" t="s">
        <v>523</v>
      </c>
      <c r="E541" s="85" t="s">
        <v>525</v>
      </c>
      <c r="F541" s="85" t="s">
        <v>524</v>
      </c>
      <c r="G541" s="86">
        <v>0</v>
      </c>
    </row>
    <row r="542" spans="1:7">
      <c r="A542" s="85"/>
      <c r="B542" s="85"/>
      <c r="C542" s="85"/>
      <c r="D542" s="85"/>
      <c r="E542" s="85"/>
      <c r="F542" s="88" t="s">
        <v>1302</v>
      </c>
      <c r="G542" s="86">
        <f>SUBTOTAL(9,G539:G541)</f>
        <v>3.6</v>
      </c>
    </row>
    <row r="543" spans="1:7">
      <c r="A543" s="85" t="s">
        <v>1171</v>
      </c>
      <c r="B543" s="85" t="s">
        <v>1175</v>
      </c>
      <c r="C543" s="85" t="s">
        <v>526</v>
      </c>
      <c r="D543" s="85" t="s">
        <v>527</v>
      </c>
      <c r="E543" s="85" t="s">
        <v>529</v>
      </c>
      <c r="F543" s="85" t="s">
        <v>528</v>
      </c>
      <c r="G543" s="86">
        <v>-0.72</v>
      </c>
    </row>
    <row r="544" spans="1:7">
      <c r="A544" s="85" t="s">
        <v>1173</v>
      </c>
      <c r="B544" s="85" t="s">
        <v>1175</v>
      </c>
      <c r="C544" s="85" t="s">
        <v>526</v>
      </c>
      <c r="D544" s="85" t="s">
        <v>527</v>
      </c>
      <c r="E544" s="85" t="s">
        <v>529</v>
      </c>
      <c r="F544" s="85" t="s">
        <v>528</v>
      </c>
      <c r="G544" s="86">
        <v>-7.2</v>
      </c>
    </row>
    <row r="545" spans="1:7">
      <c r="A545" s="85" t="s">
        <v>1174</v>
      </c>
      <c r="B545" s="85" t="s">
        <v>1175</v>
      </c>
      <c r="C545" s="85" t="s">
        <v>526</v>
      </c>
      <c r="D545" s="85" t="s">
        <v>527</v>
      </c>
      <c r="E545" s="85" t="s">
        <v>529</v>
      </c>
      <c r="F545" s="85" t="s">
        <v>528</v>
      </c>
      <c r="G545" s="86">
        <v>-2.4</v>
      </c>
    </row>
    <row r="546" spans="1:7">
      <c r="A546" s="85"/>
      <c r="B546" s="85"/>
      <c r="C546" s="85"/>
      <c r="D546" s="85"/>
      <c r="E546" s="85"/>
      <c r="F546" s="88" t="s">
        <v>1133</v>
      </c>
      <c r="G546" s="86">
        <f>SUBTOTAL(9,G543:G545)</f>
        <v>-10.32</v>
      </c>
    </row>
    <row r="547" spans="1:7">
      <c r="A547" s="85" t="s">
        <v>1171</v>
      </c>
      <c r="B547" s="85" t="s">
        <v>1192</v>
      </c>
      <c r="C547" s="85" t="s">
        <v>530</v>
      </c>
      <c r="D547" s="85" t="s">
        <v>531</v>
      </c>
      <c r="E547" s="85" t="s">
        <v>533</v>
      </c>
      <c r="F547" s="85" t="s">
        <v>532</v>
      </c>
      <c r="G547" s="86">
        <v>-3.96</v>
      </c>
    </row>
    <row r="548" spans="1:7">
      <c r="A548" s="85" t="s">
        <v>1173</v>
      </c>
      <c r="B548" s="85" t="s">
        <v>1192</v>
      </c>
      <c r="C548" s="85" t="s">
        <v>530</v>
      </c>
      <c r="D548" s="85" t="s">
        <v>531</v>
      </c>
      <c r="E548" s="85" t="s">
        <v>533</v>
      </c>
      <c r="F548" s="85" t="s">
        <v>532</v>
      </c>
      <c r="G548" s="86">
        <v>-3.96</v>
      </c>
    </row>
    <row r="549" spans="1:7">
      <c r="A549" s="85" t="s">
        <v>1174</v>
      </c>
      <c r="B549" s="85" t="s">
        <v>1192</v>
      </c>
      <c r="C549" s="85" t="s">
        <v>530</v>
      </c>
      <c r="D549" s="85" t="s">
        <v>531</v>
      </c>
      <c r="E549" s="85" t="s">
        <v>533</v>
      </c>
      <c r="F549" s="85" t="s">
        <v>532</v>
      </c>
      <c r="G549" s="86">
        <v>-3</v>
      </c>
    </row>
    <row r="550" spans="1:7">
      <c r="A550" s="85"/>
      <c r="B550" s="85"/>
      <c r="C550" s="85"/>
      <c r="D550" s="85"/>
      <c r="E550" s="85"/>
      <c r="F550" s="88" t="s">
        <v>1303</v>
      </c>
      <c r="G550" s="86">
        <f>SUBTOTAL(9,G547:G549)</f>
        <v>-10.92</v>
      </c>
    </row>
    <row r="551" spans="1:7">
      <c r="A551" s="85" t="s">
        <v>1171</v>
      </c>
      <c r="B551" s="85" t="s">
        <v>1182</v>
      </c>
      <c r="C551" s="85" t="s">
        <v>534</v>
      </c>
      <c r="D551" s="85" t="s">
        <v>535</v>
      </c>
      <c r="E551" s="85" t="s">
        <v>537</v>
      </c>
      <c r="F551" s="85" t="s">
        <v>536</v>
      </c>
      <c r="G551" s="86">
        <v>15.24</v>
      </c>
    </row>
    <row r="552" spans="1:7">
      <c r="A552" s="85" t="s">
        <v>1173</v>
      </c>
      <c r="B552" s="85" t="s">
        <v>1182</v>
      </c>
      <c r="C552" s="85" t="s">
        <v>534</v>
      </c>
      <c r="D552" s="85" t="s">
        <v>535</v>
      </c>
      <c r="E552" s="85" t="s">
        <v>537</v>
      </c>
      <c r="F552" s="85" t="s">
        <v>536</v>
      </c>
      <c r="G552" s="86">
        <v>14.04</v>
      </c>
    </row>
    <row r="553" spans="1:7">
      <c r="A553" s="85" t="s">
        <v>1174</v>
      </c>
      <c r="B553" s="85" t="s">
        <v>1182</v>
      </c>
      <c r="C553" s="85" t="s">
        <v>534</v>
      </c>
      <c r="D553" s="85" t="s">
        <v>535</v>
      </c>
      <c r="E553" s="85" t="s">
        <v>537</v>
      </c>
      <c r="F553" s="85" t="s">
        <v>536</v>
      </c>
      <c r="G553" s="86">
        <v>5.04</v>
      </c>
    </row>
    <row r="554" spans="1:7">
      <c r="A554" s="85"/>
      <c r="B554" s="85"/>
      <c r="C554" s="85"/>
      <c r="D554" s="85"/>
      <c r="E554" s="85"/>
      <c r="F554" s="88" t="s">
        <v>1304</v>
      </c>
      <c r="G554" s="86">
        <f>SUBTOTAL(9,G551:G553)</f>
        <v>34.32</v>
      </c>
    </row>
    <row r="555" spans="1:7">
      <c r="A555" s="85" t="s">
        <v>1171</v>
      </c>
      <c r="B555" s="85" t="s">
        <v>1182</v>
      </c>
      <c r="C555" s="85" t="s">
        <v>538</v>
      </c>
      <c r="D555" s="85" t="s">
        <v>539</v>
      </c>
      <c r="E555" s="85" t="s">
        <v>541</v>
      </c>
      <c r="F555" s="85" t="s">
        <v>540</v>
      </c>
      <c r="G555" s="86">
        <v>3.6</v>
      </c>
    </row>
    <row r="556" spans="1:7">
      <c r="A556" s="85" t="s">
        <v>1173</v>
      </c>
      <c r="B556" s="85" t="s">
        <v>1182</v>
      </c>
      <c r="C556" s="85" t="s">
        <v>538</v>
      </c>
      <c r="D556" s="85" t="s">
        <v>539</v>
      </c>
      <c r="E556" s="85" t="s">
        <v>541</v>
      </c>
      <c r="F556" s="85" t="s">
        <v>540</v>
      </c>
      <c r="G556" s="86">
        <v>0</v>
      </c>
    </row>
    <row r="557" spans="1:7">
      <c r="A557" s="85" t="s">
        <v>1174</v>
      </c>
      <c r="B557" s="85" t="s">
        <v>1182</v>
      </c>
      <c r="C557" s="85" t="s">
        <v>538</v>
      </c>
      <c r="D557" s="85" t="s">
        <v>539</v>
      </c>
      <c r="E557" s="85" t="s">
        <v>541</v>
      </c>
      <c r="F557" s="85" t="s">
        <v>540</v>
      </c>
      <c r="G557" s="86">
        <v>0</v>
      </c>
    </row>
    <row r="558" spans="1:7">
      <c r="A558" s="85"/>
      <c r="B558" s="85"/>
      <c r="C558" s="85"/>
      <c r="D558" s="85"/>
      <c r="E558" s="85"/>
      <c r="F558" s="88" t="s">
        <v>1305</v>
      </c>
      <c r="G558" s="86">
        <f>SUBTOTAL(9,G555:G557)</f>
        <v>3.6</v>
      </c>
    </row>
    <row r="559" spans="1:7">
      <c r="A559" s="85" t="s">
        <v>1171</v>
      </c>
      <c r="B559" s="85" t="s">
        <v>1182</v>
      </c>
      <c r="C559" s="85" t="s">
        <v>542</v>
      </c>
      <c r="D559" s="85" t="s">
        <v>543</v>
      </c>
      <c r="E559" s="85" t="s">
        <v>545</v>
      </c>
      <c r="F559" s="85" t="s">
        <v>544</v>
      </c>
      <c r="G559" s="86">
        <v>12</v>
      </c>
    </row>
    <row r="560" spans="1:7">
      <c r="A560" s="85" t="s">
        <v>1173</v>
      </c>
      <c r="B560" s="85" t="s">
        <v>1182</v>
      </c>
      <c r="C560" s="85" t="s">
        <v>542</v>
      </c>
      <c r="D560" s="85" t="s">
        <v>543</v>
      </c>
      <c r="E560" s="85" t="s">
        <v>545</v>
      </c>
      <c r="F560" s="85" t="s">
        <v>544</v>
      </c>
      <c r="G560" s="86">
        <v>13.2</v>
      </c>
    </row>
    <row r="561" spans="1:7">
      <c r="A561" s="85" t="s">
        <v>1174</v>
      </c>
      <c r="B561" s="85" t="s">
        <v>1182</v>
      </c>
      <c r="C561" s="85" t="s">
        <v>542</v>
      </c>
      <c r="D561" s="85" t="s">
        <v>543</v>
      </c>
      <c r="E561" s="85" t="s">
        <v>545</v>
      </c>
      <c r="F561" s="85" t="s">
        <v>544</v>
      </c>
      <c r="G561" s="86">
        <v>-301.2</v>
      </c>
    </row>
    <row r="562" spans="1:7">
      <c r="A562" s="85"/>
      <c r="B562" s="85"/>
      <c r="C562" s="85"/>
      <c r="D562" s="85"/>
      <c r="E562" s="85"/>
      <c r="F562" s="88" t="s">
        <v>1306</v>
      </c>
      <c r="G562" s="86">
        <f>SUBTOTAL(9,G559:G561)</f>
        <v>-276</v>
      </c>
    </row>
    <row r="563" spans="1:7">
      <c r="A563" s="85" t="s">
        <v>1171</v>
      </c>
      <c r="B563" s="85" t="s">
        <v>1182</v>
      </c>
      <c r="C563" s="85" t="s">
        <v>546</v>
      </c>
      <c r="D563" s="85" t="s">
        <v>547</v>
      </c>
      <c r="E563" s="85" t="s">
        <v>549</v>
      </c>
      <c r="F563" s="85" t="s">
        <v>548</v>
      </c>
      <c r="G563" s="86">
        <v>6.36</v>
      </c>
    </row>
    <row r="564" spans="1:7">
      <c r="A564" s="85" t="s">
        <v>1173</v>
      </c>
      <c r="B564" s="85" t="s">
        <v>1182</v>
      </c>
      <c r="C564" s="85" t="s">
        <v>546</v>
      </c>
      <c r="D564" s="85" t="s">
        <v>547</v>
      </c>
      <c r="E564" s="85" t="s">
        <v>549</v>
      </c>
      <c r="F564" s="85" t="s">
        <v>548</v>
      </c>
      <c r="G564" s="86">
        <v>9.48</v>
      </c>
    </row>
    <row r="565" spans="1:7">
      <c r="A565" s="85" t="s">
        <v>1174</v>
      </c>
      <c r="B565" s="85" t="s">
        <v>1182</v>
      </c>
      <c r="C565" s="85" t="s">
        <v>546</v>
      </c>
      <c r="D565" s="85" t="s">
        <v>547</v>
      </c>
      <c r="E565" s="85" t="s">
        <v>549</v>
      </c>
      <c r="F565" s="85" t="s">
        <v>548</v>
      </c>
      <c r="G565" s="86">
        <v>-1.2</v>
      </c>
    </row>
    <row r="566" spans="1:7">
      <c r="A566" s="85"/>
      <c r="B566" s="85"/>
      <c r="C566" s="85"/>
      <c r="D566" s="85"/>
      <c r="E566" s="85"/>
      <c r="F566" s="88" t="s">
        <v>1307</v>
      </c>
      <c r="G566" s="86">
        <f>SUBTOTAL(9,G563:G565)</f>
        <v>14.64</v>
      </c>
    </row>
    <row r="567" spans="1:7">
      <c r="A567" s="85" t="s">
        <v>1171</v>
      </c>
      <c r="B567" s="85" t="s">
        <v>1172</v>
      </c>
      <c r="C567" s="85" t="s">
        <v>550</v>
      </c>
      <c r="D567" s="85" t="s">
        <v>551</v>
      </c>
      <c r="E567" s="85" t="s">
        <v>553</v>
      </c>
      <c r="F567" s="85" t="s">
        <v>552</v>
      </c>
      <c r="G567" s="86">
        <v>-44</v>
      </c>
    </row>
    <row r="568" spans="1:7">
      <c r="A568" s="85" t="s">
        <v>1173</v>
      </c>
      <c r="B568" s="85" t="s">
        <v>1172</v>
      </c>
      <c r="C568" s="85" t="s">
        <v>550</v>
      </c>
      <c r="D568" s="85" t="s">
        <v>551</v>
      </c>
      <c r="E568" s="85" t="s">
        <v>553</v>
      </c>
      <c r="F568" s="85" t="s">
        <v>552</v>
      </c>
      <c r="G568" s="86">
        <v>0</v>
      </c>
    </row>
    <row r="569" spans="1:7">
      <c r="A569" s="85" t="s">
        <v>1174</v>
      </c>
      <c r="B569" s="85" t="s">
        <v>1172</v>
      </c>
      <c r="C569" s="85" t="s">
        <v>550</v>
      </c>
      <c r="D569" s="85" t="s">
        <v>551</v>
      </c>
      <c r="E569" s="85" t="s">
        <v>553</v>
      </c>
      <c r="F569" s="85" t="s">
        <v>552</v>
      </c>
      <c r="G569" s="86">
        <v>0</v>
      </c>
    </row>
    <row r="570" spans="1:7">
      <c r="A570" s="85"/>
      <c r="B570" s="85"/>
      <c r="C570" s="85"/>
      <c r="D570" s="85"/>
      <c r="E570" s="85"/>
      <c r="F570" s="88" t="s">
        <v>1308</v>
      </c>
      <c r="G570" s="86">
        <f>SUBTOTAL(9,G567:G569)</f>
        <v>-44</v>
      </c>
    </row>
    <row r="571" spans="1:7">
      <c r="A571" s="85" t="s">
        <v>1171</v>
      </c>
      <c r="B571" s="85" t="s">
        <v>1175</v>
      </c>
      <c r="C571" s="85" t="s">
        <v>554</v>
      </c>
      <c r="D571" s="85" t="s">
        <v>555</v>
      </c>
      <c r="E571" s="85" t="s">
        <v>557</v>
      </c>
      <c r="F571" s="85" t="s">
        <v>556</v>
      </c>
      <c r="G571" s="86">
        <v>-13.08</v>
      </c>
    </row>
    <row r="572" spans="1:7">
      <c r="A572" s="85" t="s">
        <v>1173</v>
      </c>
      <c r="B572" s="85" t="s">
        <v>1175</v>
      </c>
      <c r="C572" s="85" t="s">
        <v>554</v>
      </c>
      <c r="D572" s="85" t="s">
        <v>555</v>
      </c>
      <c r="E572" s="85" t="s">
        <v>557</v>
      </c>
      <c r="F572" s="85" t="s">
        <v>556</v>
      </c>
      <c r="G572" s="86">
        <v>-13.08</v>
      </c>
    </row>
    <row r="573" spans="1:7">
      <c r="A573" s="85" t="s">
        <v>1174</v>
      </c>
      <c r="B573" s="85" t="s">
        <v>1175</v>
      </c>
      <c r="C573" s="85" t="s">
        <v>554</v>
      </c>
      <c r="D573" s="85" t="s">
        <v>555</v>
      </c>
      <c r="E573" s="85" t="s">
        <v>557</v>
      </c>
      <c r="F573" s="85" t="s">
        <v>556</v>
      </c>
      <c r="G573" s="86">
        <v>-4.32</v>
      </c>
    </row>
    <row r="574" spans="1:7">
      <c r="A574" s="85"/>
      <c r="B574" s="85"/>
      <c r="C574" s="85"/>
      <c r="D574" s="85"/>
      <c r="E574" s="85"/>
      <c r="F574" s="88" t="s">
        <v>1309</v>
      </c>
      <c r="G574" s="86">
        <f>SUBTOTAL(9,G571:G573)</f>
        <v>-30.48</v>
      </c>
    </row>
    <row r="575" spans="1:7">
      <c r="A575" s="85" t="s">
        <v>1171</v>
      </c>
      <c r="B575" s="85" t="s">
        <v>1182</v>
      </c>
      <c r="C575" s="85" t="s">
        <v>559</v>
      </c>
      <c r="D575" s="85" t="s">
        <v>560</v>
      </c>
      <c r="E575" s="85" t="s">
        <v>562</v>
      </c>
      <c r="F575" s="85" t="s">
        <v>561</v>
      </c>
      <c r="G575" s="86">
        <v>3.72</v>
      </c>
    </row>
    <row r="576" spans="1:7">
      <c r="A576" s="85" t="s">
        <v>1173</v>
      </c>
      <c r="B576" s="85" t="s">
        <v>1182</v>
      </c>
      <c r="C576" s="85" t="s">
        <v>559</v>
      </c>
      <c r="D576" s="85" t="s">
        <v>560</v>
      </c>
      <c r="E576" s="85" t="s">
        <v>562</v>
      </c>
      <c r="F576" s="85" t="s">
        <v>561</v>
      </c>
      <c r="G576" s="86">
        <v>8.64</v>
      </c>
    </row>
    <row r="577" spans="1:7">
      <c r="A577" s="85" t="s">
        <v>1174</v>
      </c>
      <c r="B577" s="85" t="s">
        <v>1182</v>
      </c>
      <c r="C577" s="85" t="s">
        <v>559</v>
      </c>
      <c r="D577" s="85" t="s">
        <v>560</v>
      </c>
      <c r="E577" s="85" t="s">
        <v>562</v>
      </c>
      <c r="F577" s="85" t="s">
        <v>561</v>
      </c>
      <c r="G577" s="86">
        <v>13.32</v>
      </c>
    </row>
    <row r="578" spans="1:7">
      <c r="A578" s="85"/>
      <c r="B578" s="85"/>
      <c r="C578" s="85"/>
      <c r="D578" s="85"/>
      <c r="E578" s="85"/>
      <c r="F578" s="88" t="s">
        <v>1310</v>
      </c>
      <c r="G578" s="86">
        <f>SUBTOTAL(9,G575:G577)</f>
        <v>25.68</v>
      </c>
    </row>
    <row r="579" spans="1:7">
      <c r="A579" s="85" t="s">
        <v>1171</v>
      </c>
      <c r="B579" s="85" t="s">
        <v>1182</v>
      </c>
      <c r="C579" s="85" t="s">
        <v>563</v>
      </c>
      <c r="D579" s="85" t="s">
        <v>564</v>
      </c>
      <c r="E579" s="85" t="s">
        <v>566</v>
      </c>
      <c r="F579" s="85" t="s">
        <v>565</v>
      </c>
      <c r="G579" s="86">
        <v>18</v>
      </c>
    </row>
    <row r="580" spans="1:7">
      <c r="A580" s="85" t="s">
        <v>1173</v>
      </c>
      <c r="B580" s="85" t="s">
        <v>1182</v>
      </c>
      <c r="C580" s="85" t="s">
        <v>563</v>
      </c>
      <c r="D580" s="85" t="s">
        <v>564</v>
      </c>
      <c r="E580" s="85" t="s">
        <v>566</v>
      </c>
      <c r="F580" s="85" t="s">
        <v>565</v>
      </c>
      <c r="G580" s="86">
        <v>44.4</v>
      </c>
    </row>
    <row r="581" spans="1:7">
      <c r="A581" s="85" t="s">
        <v>1174</v>
      </c>
      <c r="B581" s="85" t="s">
        <v>1182</v>
      </c>
      <c r="C581" s="85" t="s">
        <v>563</v>
      </c>
      <c r="D581" s="85" t="s">
        <v>564</v>
      </c>
      <c r="E581" s="85" t="s">
        <v>566</v>
      </c>
      <c r="F581" s="85" t="s">
        <v>565</v>
      </c>
      <c r="G581" s="86">
        <v>21.6</v>
      </c>
    </row>
    <row r="582" spans="1:7">
      <c r="A582" s="85"/>
      <c r="B582" s="85"/>
      <c r="C582" s="85"/>
      <c r="D582" s="85"/>
      <c r="E582" s="85"/>
      <c r="F582" s="88" t="s">
        <v>1311</v>
      </c>
      <c r="G582" s="86">
        <f>SUBTOTAL(9,G579:G581)</f>
        <v>84</v>
      </c>
    </row>
    <row r="583" spans="1:7">
      <c r="A583" s="85" t="s">
        <v>1171</v>
      </c>
      <c r="B583" s="85" t="s">
        <v>1182</v>
      </c>
      <c r="C583" s="85" t="s">
        <v>567</v>
      </c>
      <c r="D583" s="85" t="s">
        <v>568</v>
      </c>
      <c r="E583" s="85" t="s">
        <v>570</v>
      </c>
      <c r="F583" s="85" t="s">
        <v>569</v>
      </c>
      <c r="G583" s="86">
        <v>8.2799999999999994</v>
      </c>
    </row>
    <row r="584" spans="1:7">
      <c r="A584" s="85" t="s">
        <v>1173</v>
      </c>
      <c r="B584" s="85" t="s">
        <v>1182</v>
      </c>
      <c r="C584" s="85" t="s">
        <v>567</v>
      </c>
      <c r="D584" s="85" t="s">
        <v>568</v>
      </c>
      <c r="E584" s="85" t="s">
        <v>570</v>
      </c>
      <c r="F584" s="85" t="s">
        <v>569</v>
      </c>
      <c r="G584" s="86">
        <v>3.6</v>
      </c>
    </row>
    <row r="585" spans="1:7">
      <c r="A585" s="85" t="s">
        <v>1174</v>
      </c>
      <c r="B585" s="85" t="s">
        <v>1182</v>
      </c>
      <c r="C585" s="85" t="s">
        <v>567</v>
      </c>
      <c r="D585" s="85" t="s">
        <v>568</v>
      </c>
      <c r="E585" s="85" t="s">
        <v>570</v>
      </c>
      <c r="F585" s="85" t="s">
        <v>569</v>
      </c>
      <c r="G585" s="86">
        <v>0</v>
      </c>
    </row>
    <row r="586" spans="1:7">
      <c r="A586" s="85"/>
      <c r="B586" s="85"/>
      <c r="C586" s="85"/>
      <c r="D586" s="85"/>
      <c r="E586" s="85"/>
      <c r="F586" s="88" t="s">
        <v>1312</v>
      </c>
      <c r="G586" s="86">
        <f>SUBTOTAL(9,G583:G585)</f>
        <v>11.879999999999999</v>
      </c>
    </row>
    <row r="587" spans="1:7">
      <c r="A587" s="85" t="s">
        <v>1171</v>
      </c>
      <c r="B587" s="85" t="s">
        <v>1178</v>
      </c>
      <c r="C587" s="85" t="s">
        <v>571</v>
      </c>
      <c r="D587" s="85" t="s">
        <v>572</v>
      </c>
      <c r="E587" s="85" t="s">
        <v>574</v>
      </c>
      <c r="F587" s="85" t="s">
        <v>573</v>
      </c>
      <c r="G587" s="86">
        <v>0</v>
      </c>
    </row>
    <row r="588" spans="1:7">
      <c r="A588" s="85" t="s">
        <v>1173</v>
      </c>
      <c r="B588" s="85" t="s">
        <v>1178</v>
      </c>
      <c r="C588" s="85" t="s">
        <v>571</v>
      </c>
      <c r="D588" s="85" t="s">
        <v>572</v>
      </c>
      <c r="E588" s="85" t="s">
        <v>574</v>
      </c>
      <c r="F588" s="85" t="s">
        <v>573</v>
      </c>
      <c r="G588" s="86">
        <v>-117.96</v>
      </c>
    </row>
    <row r="589" spans="1:7">
      <c r="A589" s="85" t="s">
        <v>1174</v>
      </c>
      <c r="B589" s="85" t="s">
        <v>1178</v>
      </c>
      <c r="C589" s="85" t="s">
        <v>571</v>
      </c>
      <c r="D589" s="85" t="s">
        <v>572</v>
      </c>
      <c r="E589" s="85" t="s">
        <v>574</v>
      </c>
      <c r="F589" s="85" t="s">
        <v>573</v>
      </c>
      <c r="G589" s="86">
        <v>110.28</v>
      </c>
    </row>
    <row r="590" spans="1:7">
      <c r="A590" s="85"/>
      <c r="B590" s="85"/>
      <c r="C590" s="85"/>
      <c r="D590" s="85"/>
      <c r="E590" s="85"/>
      <c r="F590" s="88" t="s">
        <v>1313</v>
      </c>
      <c r="G590" s="86">
        <f>SUBTOTAL(9,G587:G589)</f>
        <v>-7.6799999999999926</v>
      </c>
    </row>
    <row r="591" spans="1:7">
      <c r="A591" s="85" t="s">
        <v>1171</v>
      </c>
      <c r="B591" s="85" t="s">
        <v>1172</v>
      </c>
      <c r="C591" s="85" t="s">
        <v>575</v>
      </c>
      <c r="D591" s="85" t="s">
        <v>576</v>
      </c>
      <c r="E591" s="85" t="s">
        <v>578</v>
      </c>
      <c r="F591" s="85" t="s">
        <v>577</v>
      </c>
      <c r="G591" s="86">
        <v>-9.7200000000000006</v>
      </c>
    </row>
    <row r="592" spans="1:7">
      <c r="A592" s="85" t="s">
        <v>1173</v>
      </c>
      <c r="B592" s="85" t="s">
        <v>1172</v>
      </c>
      <c r="C592" s="85" t="s">
        <v>575</v>
      </c>
      <c r="D592" s="85" t="s">
        <v>576</v>
      </c>
      <c r="E592" s="85" t="s">
        <v>578</v>
      </c>
      <c r="F592" s="85" t="s">
        <v>577</v>
      </c>
      <c r="G592" s="86">
        <v>-8.4</v>
      </c>
    </row>
    <row r="593" spans="1:7">
      <c r="A593" s="85" t="s">
        <v>1174</v>
      </c>
      <c r="B593" s="85" t="s">
        <v>1172</v>
      </c>
      <c r="C593" s="85" t="s">
        <v>575</v>
      </c>
      <c r="D593" s="85" t="s">
        <v>576</v>
      </c>
      <c r="E593" s="85" t="s">
        <v>578</v>
      </c>
      <c r="F593" s="85" t="s">
        <v>577</v>
      </c>
      <c r="G593" s="86">
        <v>8.4</v>
      </c>
    </row>
    <row r="594" spans="1:7">
      <c r="A594" s="85"/>
      <c r="B594" s="85"/>
      <c r="C594" s="85"/>
      <c r="D594" s="85"/>
      <c r="E594" s="85"/>
      <c r="F594" s="88" t="s">
        <v>1314</v>
      </c>
      <c r="G594" s="86">
        <f>SUBTOTAL(9,G591:G593)</f>
        <v>-9.7200000000000006</v>
      </c>
    </row>
    <row r="595" spans="1:7">
      <c r="A595" s="85" t="s">
        <v>1171</v>
      </c>
      <c r="B595" s="85" t="s">
        <v>1178</v>
      </c>
      <c r="C595" s="85" t="s">
        <v>579</v>
      </c>
      <c r="D595" s="85" t="s">
        <v>580</v>
      </c>
      <c r="E595" s="85" t="s">
        <v>582</v>
      </c>
      <c r="F595" s="85" t="s">
        <v>581</v>
      </c>
      <c r="G595" s="86">
        <v>0</v>
      </c>
    </row>
    <row r="596" spans="1:7">
      <c r="A596" s="85" t="s">
        <v>1173</v>
      </c>
      <c r="B596" s="85" t="s">
        <v>1178</v>
      </c>
      <c r="C596" s="85" t="s">
        <v>579</v>
      </c>
      <c r="D596" s="85" t="s">
        <v>580</v>
      </c>
      <c r="E596" s="85" t="s">
        <v>582</v>
      </c>
      <c r="F596" s="85" t="s">
        <v>581</v>
      </c>
      <c r="G596" s="86">
        <v>0</v>
      </c>
    </row>
    <row r="597" spans="1:7">
      <c r="A597" s="85" t="s">
        <v>1174</v>
      </c>
      <c r="B597" s="85" t="s">
        <v>1178</v>
      </c>
      <c r="C597" s="85" t="s">
        <v>579</v>
      </c>
      <c r="D597" s="85" t="s">
        <v>580</v>
      </c>
      <c r="E597" s="85" t="s">
        <v>582</v>
      </c>
      <c r="F597" s="85" t="s">
        <v>581</v>
      </c>
      <c r="G597" s="86">
        <v>0</v>
      </c>
    </row>
    <row r="598" spans="1:7">
      <c r="A598" s="85"/>
      <c r="B598" s="85"/>
      <c r="C598" s="85"/>
      <c r="D598" s="85"/>
      <c r="E598" s="85"/>
      <c r="F598" s="88" t="s">
        <v>1315</v>
      </c>
      <c r="G598" s="86">
        <f>SUBTOTAL(9,G595:G597)</f>
        <v>0</v>
      </c>
    </row>
    <row r="599" spans="1:7">
      <c r="A599" s="85" t="s">
        <v>1171</v>
      </c>
      <c r="B599" s="85" t="s">
        <v>1172</v>
      </c>
      <c r="C599" s="85" t="s">
        <v>583</v>
      </c>
      <c r="D599" s="85" t="s">
        <v>584</v>
      </c>
      <c r="E599" s="85" t="s">
        <v>586</v>
      </c>
      <c r="F599" s="85" t="s">
        <v>585</v>
      </c>
      <c r="G599" s="86">
        <v>12.48</v>
      </c>
    </row>
    <row r="600" spans="1:7">
      <c r="A600" s="85" t="s">
        <v>1173</v>
      </c>
      <c r="B600" s="85" t="s">
        <v>1172</v>
      </c>
      <c r="C600" s="85" t="s">
        <v>583</v>
      </c>
      <c r="D600" s="85" t="s">
        <v>584</v>
      </c>
      <c r="E600" s="85" t="s">
        <v>586</v>
      </c>
      <c r="F600" s="85" t="s">
        <v>585</v>
      </c>
      <c r="G600" s="86">
        <v>17.52</v>
      </c>
    </row>
    <row r="601" spans="1:7">
      <c r="A601" s="85" t="s">
        <v>1174</v>
      </c>
      <c r="B601" s="85" t="s">
        <v>1172</v>
      </c>
      <c r="C601" s="85" t="s">
        <v>583</v>
      </c>
      <c r="D601" s="85" t="s">
        <v>584</v>
      </c>
      <c r="E601" s="85" t="s">
        <v>586</v>
      </c>
      <c r="F601" s="85" t="s">
        <v>585</v>
      </c>
      <c r="G601" s="86">
        <v>-13.68</v>
      </c>
    </row>
    <row r="602" spans="1:7">
      <c r="A602" s="85"/>
      <c r="B602" s="85"/>
      <c r="C602" s="85"/>
      <c r="D602" s="85"/>
      <c r="E602" s="85"/>
      <c r="F602" s="88" t="s">
        <v>1316</v>
      </c>
      <c r="G602" s="86">
        <f>SUBTOTAL(9,G599:G601)</f>
        <v>16.32</v>
      </c>
    </row>
    <row r="603" spans="1:7">
      <c r="A603" s="85" t="s">
        <v>1171</v>
      </c>
      <c r="B603" s="85" t="s">
        <v>1175</v>
      </c>
      <c r="C603" s="85" t="s">
        <v>587</v>
      </c>
      <c r="D603" s="85" t="s">
        <v>588</v>
      </c>
      <c r="E603" s="85" t="s">
        <v>590</v>
      </c>
      <c r="F603" s="85" t="s">
        <v>589</v>
      </c>
      <c r="G603" s="86">
        <v>-1.08</v>
      </c>
    </row>
    <row r="604" spans="1:7">
      <c r="A604" s="85" t="s">
        <v>1173</v>
      </c>
      <c r="B604" s="85" t="s">
        <v>1175</v>
      </c>
      <c r="C604" s="85" t="s">
        <v>587</v>
      </c>
      <c r="D604" s="85" t="s">
        <v>588</v>
      </c>
      <c r="E604" s="85" t="s">
        <v>590</v>
      </c>
      <c r="F604" s="85" t="s">
        <v>589</v>
      </c>
      <c r="G604" s="86">
        <v>-0.96</v>
      </c>
    </row>
    <row r="605" spans="1:7">
      <c r="A605" s="85" t="s">
        <v>1174</v>
      </c>
      <c r="B605" s="85" t="s">
        <v>1175</v>
      </c>
      <c r="C605" s="85" t="s">
        <v>587</v>
      </c>
      <c r="D605" s="85" t="s">
        <v>588</v>
      </c>
      <c r="E605" s="85" t="s">
        <v>590</v>
      </c>
      <c r="F605" s="85" t="s">
        <v>589</v>
      </c>
      <c r="G605" s="86">
        <v>-17.52</v>
      </c>
    </row>
    <row r="606" spans="1:7">
      <c r="A606" s="85"/>
      <c r="B606" s="85"/>
      <c r="C606" s="85"/>
      <c r="D606" s="85"/>
      <c r="E606" s="85"/>
      <c r="F606" s="88" t="s">
        <v>1317</v>
      </c>
      <c r="G606" s="86">
        <f>SUBTOTAL(9,G603:G605)</f>
        <v>-19.559999999999999</v>
      </c>
    </row>
    <row r="607" spans="1:7">
      <c r="A607" s="85" t="s">
        <v>1171</v>
      </c>
      <c r="B607" s="85" t="s">
        <v>1182</v>
      </c>
      <c r="C607" s="85" t="s">
        <v>591</v>
      </c>
      <c r="D607" s="85" t="s">
        <v>592</v>
      </c>
      <c r="E607" s="85" t="s">
        <v>594</v>
      </c>
      <c r="F607" s="85" t="s">
        <v>593</v>
      </c>
      <c r="G607" s="86">
        <v>11.64</v>
      </c>
    </row>
    <row r="608" spans="1:7">
      <c r="A608" s="85" t="s">
        <v>1173</v>
      </c>
      <c r="B608" s="85" t="s">
        <v>1182</v>
      </c>
      <c r="C608" s="85" t="s">
        <v>591</v>
      </c>
      <c r="D608" s="85" t="s">
        <v>592</v>
      </c>
      <c r="E608" s="85" t="s">
        <v>594</v>
      </c>
      <c r="F608" s="85" t="s">
        <v>593</v>
      </c>
      <c r="G608" s="86">
        <v>8.64</v>
      </c>
    </row>
    <row r="609" spans="1:7">
      <c r="A609" s="85" t="s">
        <v>1174</v>
      </c>
      <c r="B609" s="85" t="s">
        <v>1182</v>
      </c>
      <c r="C609" s="85" t="s">
        <v>591</v>
      </c>
      <c r="D609" s="85" t="s">
        <v>592</v>
      </c>
      <c r="E609" s="85" t="s">
        <v>594</v>
      </c>
      <c r="F609" s="85" t="s">
        <v>593</v>
      </c>
      <c r="G609" s="86">
        <v>0</v>
      </c>
    </row>
    <row r="610" spans="1:7">
      <c r="A610" s="85"/>
      <c r="B610" s="85"/>
      <c r="C610" s="85"/>
      <c r="D610" s="85"/>
      <c r="E610" s="85"/>
      <c r="F610" s="88" t="s">
        <v>1318</v>
      </c>
      <c r="G610" s="86">
        <f>SUBTOTAL(9,G607:G609)</f>
        <v>20.28</v>
      </c>
    </row>
    <row r="611" spans="1:7">
      <c r="A611" s="85" t="s">
        <v>1171</v>
      </c>
      <c r="B611" s="85" t="s">
        <v>1182</v>
      </c>
      <c r="C611" s="85" t="s">
        <v>595</v>
      </c>
      <c r="D611" s="85" t="s">
        <v>596</v>
      </c>
      <c r="E611" s="85" t="s">
        <v>598</v>
      </c>
      <c r="F611" s="85" t="s">
        <v>597</v>
      </c>
      <c r="G611" s="86">
        <v>2.04</v>
      </c>
    </row>
    <row r="612" spans="1:7">
      <c r="A612" s="85" t="s">
        <v>1173</v>
      </c>
      <c r="B612" s="85" t="s">
        <v>1182</v>
      </c>
      <c r="C612" s="85" t="s">
        <v>595</v>
      </c>
      <c r="D612" s="85" t="s">
        <v>596</v>
      </c>
      <c r="E612" s="85" t="s">
        <v>598</v>
      </c>
      <c r="F612" s="85" t="s">
        <v>597</v>
      </c>
      <c r="G612" s="86">
        <v>-5.04</v>
      </c>
    </row>
    <row r="613" spans="1:7">
      <c r="A613" s="85" t="s">
        <v>1174</v>
      </c>
      <c r="B613" s="85" t="s">
        <v>1182</v>
      </c>
      <c r="C613" s="85" t="s">
        <v>595</v>
      </c>
      <c r="D613" s="85" t="s">
        <v>596</v>
      </c>
      <c r="E613" s="85" t="s">
        <v>598</v>
      </c>
      <c r="F613" s="85" t="s">
        <v>597</v>
      </c>
      <c r="G613" s="86">
        <v>-4.92</v>
      </c>
    </row>
    <row r="614" spans="1:7">
      <c r="A614" s="85"/>
      <c r="B614" s="85"/>
      <c r="C614" s="85"/>
      <c r="D614" s="85"/>
      <c r="E614" s="85"/>
      <c r="F614" s="88" t="s">
        <v>1319</v>
      </c>
      <c r="G614" s="86">
        <f>SUBTOTAL(9,G611:G613)</f>
        <v>-7.92</v>
      </c>
    </row>
    <row r="615" spans="1:7">
      <c r="A615" s="85" t="s">
        <v>1171</v>
      </c>
      <c r="B615" s="85" t="s">
        <v>1175</v>
      </c>
      <c r="C615" s="85" t="s">
        <v>599</v>
      </c>
      <c r="D615" s="85" t="s">
        <v>600</v>
      </c>
      <c r="E615" s="85" t="s">
        <v>602</v>
      </c>
      <c r="F615" s="85" t="s">
        <v>601</v>
      </c>
      <c r="G615" s="86">
        <v>-3.6</v>
      </c>
    </row>
    <row r="616" spans="1:7">
      <c r="A616" s="85" t="s">
        <v>1173</v>
      </c>
      <c r="B616" s="85" t="s">
        <v>1175</v>
      </c>
      <c r="C616" s="85" t="s">
        <v>599</v>
      </c>
      <c r="D616" s="85" t="s">
        <v>600</v>
      </c>
      <c r="E616" s="85" t="s">
        <v>602</v>
      </c>
      <c r="F616" s="85" t="s">
        <v>601</v>
      </c>
      <c r="G616" s="86">
        <v>-3.6</v>
      </c>
    </row>
    <row r="617" spans="1:7">
      <c r="A617" s="85" t="s">
        <v>1174</v>
      </c>
      <c r="B617" s="85" t="s">
        <v>1175</v>
      </c>
      <c r="C617" s="85" t="s">
        <v>599</v>
      </c>
      <c r="D617" s="85" t="s">
        <v>600</v>
      </c>
      <c r="E617" s="85" t="s">
        <v>602</v>
      </c>
      <c r="F617" s="85" t="s">
        <v>601</v>
      </c>
      <c r="G617" s="86">
        <v>0</v>
      </c>
    </row>
    <row r="618" spans="1:7">
      <c r="A618" s="85"/>
      <c r="B618" s="85"/>
      <c r="C618" s="85"/>
      <c r="D618" s="85"/>
      <c r="E618" s="85"/>
      <c r="F618" s="88" t="s">
        <v>1320</v>
      </c>
      <c r="G618" s="86">
        <f>SUBTOTAL(9,G615:G617)</f>
        <v>-7.2</v>
      </c>
    </row>
    <row r="619" spans="1:7">
      <c r="A619" s="85" t="s">
        <v>1171</v>
      </c>
      <c r="B619" s="85" t="s">
        <v>1178</v>
      </c>
      <c r="C619" s="85" t="s">
        <v>603</v>
      </c>
      <c r="D619" s="85" t="s">
        <v>604</v>
      </c>
      <c r="E619" s="85" t="s">
        <v>606</v>
      </c>
      <c r="F619" s="85" t="s">
        <v>605</v>
      </c>
      <c r="G619" s="86">
        <v>4.8</v>
      </c>
    </row>
    <row r="620" spans="1:7">
      <c r="A620" s="85" t="s">
        <v>1173</v>
      </c>
      <c r="B620" s="85" t="s">
        <v>1178</v>
      </c>
      <c r="C620" s="85" t="s">
        <v>603</v>
      </c>
      <c r="D620" s="85" t="s">
        <v>604</v>
      </c>
      <c r="E620" s="85" t="s">
        <v>606</v>
      </c>
      <c r="F620" s="85" t="s">
        <v>605</v>
      </c>
      <c r="G620" s="86">
        <v>0</v>
      </c>
    </row>
    <row r="621" spans="1:7">
      <c r="A621" s="85" t="s">
        <v>1174</v>
      </c>
      <c r="B621" s="85" t="s">
        <v>1178</v>
      </c>
      <c r="C621" s="85" t="s">
        <v>603</v>
      </c>
      <c r="D621" s="85" t="s">
        <v>604</v>
      </c>
      <c r="E621" s="85" t="s">
        <v>606</v>
      </c>
      <c r="F621" s="85" t="s">
        <v>605</v>
      </c>
      <c r="G621" s="86">
        <v>8.4</v>
      </c>
    </row>
    <row r="622" spans="1:7">
      <c r="A622" s="85"/>
      <c r="B622" s="85"/>
      <c r="C622" s="85"/>
      <c r="D622" s="85"/>
      <c r="E622" s="85"/>
      <c r="F622" s="88" t="s">
        <v>1321</v>
      </c>
      <c r="G622" s="86">
        <f>SUBTOTAL(9,G619:G621)</f>
        <v>13.2</v>
      </c>
    </row>
    <row r="623" spans="1:7">
      <c r="A623" s="85" t="s">
        <v>1171</v>
      </c>
      <c r="B623" s="85" t="s">
        <v>1172</v>
      </c>
      <c r="C623" s="85" t="s">
        <v>607</v>
      </c>
      <c r="D623" s="85" t="s">
        <v>608</v>
      </c>
      <c r="E623" s="85" t="s">
        <v>610</v>
      </c>
      <c r="F623" s="85" t="s">
        <v>609</v>
      </c>
      <c r="G623" s="86">
        <v>-2.2799999999999998</v>
      </c>
    </row>
    <row r="624" spans="1:7">
      <c r="A624" s="85" t="s">
        <v>1173</v>
      </c>
      <c r="B624" s="85" t="s">
        <v>1172</v>
      </c>
      <c r="C624" s="85" t="s">
        <v>607</v>
      </c>
      <c r="D624" s="85" t="s">
        <v>608</v>
      </c>
      <c r="E624" s="85" t="s">
        <v>610</v>
      </c>
      <c r="F624" s="85" t="s">
        <v>609</v>
      </c>
      <c r="G624" s="86">
        <v>-14.88</v>
      </c>
    </row>
    <row r="625" spans="1:7">
      <c r="A625" s="85" t="s">
        <v>1174</v>
      </c>
      <c r="B625" s="85" t="s">
        <v>1172</v>
      </c>
      <c r="C625" s="85" t="s">
        <v>607</v>
      </c>
      <c r="D625" s="85" t="s">
        <v>608</v>
      </c>
      <c r="E625" s="85" t="s">
        <v>610</v>
      </c>
      <c r="F625" s="85" t="s">
        <v>609</v>
      </c>
      <c r="G625" s="86">
        <v>-14.76</v>
      </c>
    </row>
    <row r="626" spans="1:7">
      <c r="A626" s="85"/>
      <c r="B626" s="85"/>
      <c r="C626" s="85"/>
      <c r="D626" s="85"/>
      <c r="E626" s="85"/>
      <c r="F626" s="88" t="s">
        <v>1322</v>
      </c>
      <c r="G626" s="86">
        <f>SUBTOTAL(9,G623:G625)</f>
        <v>-31.92</v>
      </c>
    </row>
    <row r="627" spans="1:7">
      <c r="A627" s="85" t="s">
        <v>1171</v>
      </c>
      <c r="B627" s="85" t="s">
        <v>1182</v>
      </c>
      <c r="C627" s="85" t="s">
        <v>611</v>
      </c>
      <c r="D627" s="85" t="s">
        <v>612</v>
      </c>
      <c r="E627" s="85" t="s">
        <v>614</v>
      </c>
      <c r="F627" s="85" t="s">
        <v>613</v>
      </c>
      <c r="G627" s="86">
        <v>15.84</v>
      </c>
    </row>
    <row r="628" spans="1:7">
      <c r="A628" s="85" t="s">
        <v>1173</v>
      </c>
      <c r="B628" s="85" t="s">
        <v>1182</v>
      </c>
      <c r="C628" s="85" t="s">
        <v>611</v>
      </c>
      <c r="D628" s="85" t="s">
        <v>612</v>
      </c>
      <c r="E628" s="85" t="s">
        <v>614</v>
      </c>
      <c r="F628" s="85" t="s">
        <v>613</v>
      </c>
      <c r="G628" s="86">
        <v>0</v>
      </c>
    </row>
    <row r="629" spans="1:7">
      <c r="A629" s="85" t="s">
        <v>1174</v>
      </c>
      <c r="B629" s="85" t="s">
        <v>1182</v>
      </c>
      <c r="C629" s="85" t="s">
        <v>611</v>
      </c>
      <c r="D629" s="85" t="s">
        <v>612</v>
      </c>
      <c r="E629" s="85" t="s">
        <v>614</v>
      </c>
      <c r="F629" s="85" t="s">
        <v>613</v>
      </c>
      <c r="G629" s="86">
        <v>0</v>
      </c>
    </row>
    <row r="630" spans="1:7">
      <c r="A630" s="85"/>
      <c r="B630" s="85"/>
      <c r="C630" s="85"/>
      <c r="D630" s="85"/>
      <c r="E630" s="85"/>
      <c r="F630" s="88" t="s">
        <v>1323</v>
      </c>
      <c r="G630" s="86">
        <f>SUBTOTAL(9,G627:G629)</f>
        <v>15.84</v>
      </c>
    </row>
    <row r="631" spans="1:7">
      <c r="A631" s="85" t="s">
        <v>1171</v>
      </c>
      <c r="B631" s="85" t="s">
        <v>1175</v>
      </c>
      <c r="C631" s="85" t="s">
        <v>615</v>
      </c>
      <c r="D631" s="85" t="s">
        <v>616</v>
      </c>
      <c r="E631" s="85" t="s">
        <v>618</v>
      </c>
      <c r="F631" s="85" t="s">
        <v>617</v>
      </c>
      <c r="G631" s="86">
        <v>-25.44</v>
      </c>
    </row>
    <row r="632" spans="1:7">
      <c r="A632" s="85" t="s">
        <v>1173</v>
      </c>
      <c r="B632" s="85" t="s">
        <v>1175</v>
      </c>
      <c r="C632" s="85" t="s">
        <v>615</v>
      </c>
      <c r="D632" s="85" t="s">
        <v>616</v>
      </c>
      <c r="E632" s="85" t="s">
        <v>618</v>
      </c>
      <c r="F632" s="85" t="s">
        <v>617</v>
      </c>
      <c r="G632" s="86">
        <v>17.88</v>
      </c>
    </row>
    <row r="633" spans="1:7">
      <c r="A633" s="85" t="s">
        <v>1174</v>
      </c>
      <c r="B633" s="85" t="s">
        <v>1175</v>
      </c>
      <c r="C633" s="85" t="s">
        <v>615</v>
      </c>
      <c r="D633" s="85" t="s">
        <v>616</v>
      </c>
      <c r="E633" s="85" t="s">
        <v>618</v>
      </c>
      <c r="F633" s="85" t="s">
        <v>617</v>
      </c>
      <c r="G633" s="86">
        <v>0</v>
      </c>
    </row>
    <row r="634" spans="1:7">
      <c r="A634" s="85"/>
      <c r="B634" s="85"/>
      <c r="C634" s="85"/>
      <c r="D634" s="85"/>
      <c r="E634" s="85"/>
      <c r="F634" s="88" t="s">
        <v>1324</v>
      </c>
      <c r="G634" s="86">
        <f>SUBTOTAL(9,G631:G633)</f>
        <v>-7.5600000000000023</v>
      </c>
    </row>
    <row r="635" spans="1:7">
      <c r="A635" s="85" t="s">
        <v>1171</v>
      </c>
      <c r="B635" s="85" t="s">
        <v>1178</v>
      </c>
      <c r="C635" s="85" t="s">
        <v>619</v>
      </c>
      <c r="D635" s="85" t="s">
        <v>620</v>
      </c>
      <c r="E635" s="85" t="s">
        <v>622</v>
      </c>
      <c r="F635" s="85" t="s">
        <v>621</v>
      </c>
      <c r="G635" s="86">
        <v>-7.32</v>
      </c>
    </row>
    <row r="636" spans="1:7">
      <c r="A636" s="85" t="s">
        <v>1173</v>
      </c>
      <c r="B636" s="85" t="s">
        <v>1178</v>
      </c>
      <c r="C636" s="85" t="s">
        <v>619</v>
      </c>
      <c r="D636" s="85" t="s">
        <v>620</v>
      </c>
      <c r="E636" s="85" t="s">
        <v>622</v>
      </c>
      <c r="F636" s="85" t="s">
        <v>621</v>
      </c>
      <c r="G636" s="86">
        <v>1.08</v>
      </c>
    </row>
    <row r="637" spans="1:7">
      <c r="A637" s="85" t="s">
        <v>1174</v>
      </c>
      <c r="B637" s="85" t="s">
        <v>1178</v>
      </c>
      <c r="C637" s="85" t="s">
        <v>619</v>
      </c>
      <c r="D637" s="85" t="s">
        <v>620</v>
      </c>
      <c r="E637" s="85" t="s">
        <v>622</v>
      </c>
      <c r="F637" s="85" t="s">
        <v>621</v>
      </c>
      <c r="G637" s="86">
        <v>-3.12</v>
      </c>
    </row>
    <row r="638" spans="1:7">
      <c r="A638" s="85"/>
      <c r="B638" s="85"/>
      <c r="C638" s="85"/>
      <c r="D638" s="85"/>
      <c r="E638" s="85"/>
      <c r="F638" s="88" t="s">
        <v>1325</v>
      </c>
      <c r="G638" s="86">
        <f>SUBTOTAL(9,G635:G637)</f>
        <v>-9.36</v>
      </c>
    </row>
    <row r="639" spans="1:7">
      <c r="A639" s="85" t="s">
        <v>1171</v>
      </c>
      <c r="B639" s="85" t="s">
        <v>1175</v>
      </c>
      <c r="C639" s="85" t="s">
        <v>623</v>
      </c>
      <c r="D639" s="85" t="s">
        <v>624</v>
      </c>
      <c r="E639" s="85" t="s">
        <v>626</v>
      </c>
      <c r="F639" s="85" t="s">
        <v>625</v>
      </c>
      <c r="G639" s="86">
        <v>0</v>
      </c>
    </row>
    <row r="640" spans="1:7">
      <c r="A640" s="85" t="s">
        <v>1173</v>
      </c>
      <c r="B640" s="85" t="s">
        <v>1175</v>
      </c>
      <c r="C640" s="85" t="s">
        <v>623</v>
      </c>
      <c r="D640" s="85" t="s">
        <v>624</v>
      </c>
      <c r="E640" s="85" t="s">
        <v>626</v>
      </c>
      <c r="F640" s="85" t="s">
        <v>625</v>
      </c>
      <c r="G640" s="86">
        <v>0</v>
      </c>
    </row>
    <row r="641" spans="1:7">
      <c r="A641" s="85" t="s">
        <v>1174</v>
      </c>
      <c r="B641" s="85" t="s">
        <v>1175</v>
      </c>
      <c r="C641" s="85" t="s">
        <v>623</v>
      </c>
      <c r="D641" s="85" t="s">
        <v>624</v>
      </c>
      <c r="E641" s="85" t="s">
        <v>626</v>
      </c>
      <c r="F641" s="85" t="s">
        <v>625</v>
      </c>
      <c r="G641" s="86">
        <v>3.12</v>
      </c>
    </row>
    <row r="642" spans="1:7">
      <c r="A642" s="85"/>
      <c r="B642" s="85"/>
      <c r="C642" s="85"/>
      <c r="D642" s="85"/>
      <c r="E642" s="85"/>
      <c r="F642" s="88" t="s">
        <v>1326</v>
      </c>
      <c r="G642" s="86">
        <f>SUBTOTAL(9,G639:G641)</f>
        <v>3.12</v>
      </c>
    </row>
    <row r="643" spans="1:7">
      <c r="A643" s="85" t="s">
        <v>1171</v>
      </c>
      <c r="B643" s="85" t="s">
        <v>1175</v>
      </c>
      <c r="C643" s="85" t="s">
        <v>627</v>
      </c>
      <c r="D643" s="85" t="s">
        <v>628</v>
      </c>
      <c r="E643" s="85" t="s">
        <v>630</v>
      </c>
      <c r="F643" s="85" t="s">
        <v>629</v>
      </c>
      <c r="G643" s="86">
        <v>0</v>
      </c>
    </row>
    <row r="644" spans="1:7">
      <c r="A644" s="85" t="s">
        <v>1173</v>
      </c>
      <c r="B644" s="85" t="s">
        <v>1175</v>
      </c>
      <c r="C644" s="85" t="s">
        <v>627</v>
      </c>
      <c r="D644" s="85" t="s">
        <v>628</v>
      </c>
      <c r="E644" s="85" t="s">
        <v>630</v>
      </c>
      <c r="F644" s="85" t="s">
        <v>629</v>
      </c>
      <c r="G644" s="86">
        <v>0</v>
      </c>
    </row>
    <row r="645" spans="1:7">
      <c r="A645" s="85" t="s">
        <v>1174</v>
      </c>
      <c r="B645" s="85" t="s">
        <v>1175</v>
      </c>
      <c r="C645" s="85" t="s">
        <v>627</v>
      </c>
      <c r="D645" s="85" t="s">
        <v>628</v>
      </c>
      <c r="E645" s="85" t="s">
        <v>630</v>
      </c>
      <c r="F645" s="85" t="s">
        <v>629</v>
      </c>
      <c r="G645" s="86">
        <v>52.8</v>
      </c>
    </row>
    <row r="646" spans="1:7">
      <c r="A646" s="85"/>
      <c r="B646" s="85"/>
      <c r="C646" s="85"/>
      <c r="D646" s="85"/>
      <c r="E646" s="85"/>
      <c r="F646" s="88" t="s">
        <v>1327</v>
      </c>
      <c r="G646" s="86">
        <f>SUBTOTAL(9,G643:G645)</f>
        <v>52.8</v>
      </c>
    </row>
    <row r="647" spans="1:7">
      <c r="A647" s="85" t="s">
        <v>1171</v>
      </c>
      <c r="B647" s="85" t="s">
        <v>1175</v>
      </c>
      <c r="C647" s="85" t="s">
        <v>631</v>
      </c>
      <c r="D647" s="85" t="s">
        <v>632</v>
      </c>
      <c r="E647" s="85" t="s">
        <v>634</v>
      </c>
      <c r="F647" s="85" t="s">
        <v>633</v>
      </c>
      <c r="G647" s="86">
        <v>8.8800000000000008</v>
      </c>
    </row>
    <row r="648" spans="1:7">
      <c r="A648" s="85" t="s">
        <v>1173</v>
      </c>
      <c r="B648" s="85" t="s">
        <v>1175</v>
      </c>
      <c r="C648" s="85" t="s">
        <v>631</v>
      </c>
      <c r="D648" s="85" t="s">
        <v>632</v>
      </c>
      <c r="E648" s="85" t="s">
        <v>634</v>
      </c>
      <c r="F648" s="85" t="s">
        <v>633</v>
      </c>
      <c r="G648" s="86">
        <v>0</v>
      </c>
    </row>
    <row r="649" spans="1:7">
      <c r="A649" s="85" t="s">
        <v>1174</v>
      </c>
      <c r="B649" s="85" t="s">
        <v>1175</v>
      </c>
      <c r="C649" s="85" t="s">
        <v>631</v>
      </c>
      <c r="D649" s="85" t="s">
        <v>632</v>
      </c>
      <c r="E649" s="85" t="s">
        <v>634</v>
      </c>
      <c r="F649" s="85" t="s">
        <v>633</v>
      </c>
      <c r="G649" s="86">
        <v>0</v>
      </c>
    </row>
    <row r="650" spans="1:7">
      <c r="A650" s="85"/>
      <c r="B650" s="85"/>
      <c r="C650" s="85"/>
      <c r="D650" s="85"/>
      <c r="E650" s="85"/>
      <c r="F650" s="88" t="s">
        <v>1328</v>
      </c>
      <c r="G650" s="86">
        <f>SUBTOTAL(9,G647:G649)</f>
        <v>8.8800000000000008</v>
      </c>
    </row>
    <row r="651" spans="1:7">
      <c r="A651" s="85" t="s">
        <v>1171</v>
      </c>
      <c r="B651" s="85" t="s">
        <v>1192</v>
      </c>
      <c r="C651" s="85" t="s">
        <v>158</v>
      </c>
      <c r="D651" s="85" t="s">
        <v>159</v>
      </c>
      <c r="E651" s="85" t="s">
        <v>161</v>
      </c>
      <c r="F651" s="85" t="s">
        <v>635</v>
      </c>
      <c r="G651" s="86">
        <v>3</v>
      </c>
    </row>
    <row r="652" spans="1:7">
      <c r="A652" s="85" t="s">
        <v>1173</v>
      </c>
      <c r="B652" s="85" t="s">
        <v>1192</v>
      </c>
      <c r="C652" s="85" t="s">
        <v>158</v>
      </c>
      <c r="D652" s="85" t="s">
        <v>159</v>
      </c>
      <c r="E652" s="85" t="s">
        <v>161</v>
      </c>
      <c r="F652" s="85" t="s">
        <v>635</v>
      </c>
      <c r="G652" s="86">
        <v>-0.96</v>
      </c>
    </row>
    <row r="653" spans="1:7">
      <c r="A653" s="85" t="s">
        <v>1174</v>
      </c>
      <c r="B653" s="85" t="s">
        <v>1192</v>
      </c>
      <c r="C653" s="85" t="s">
        <v>158</v>
      </c>
      <c r="D653" s="85" t="s">
        <v>159</v>
      </c>
      <c r="E653" s="85" t="s">
        <v>161</v>
      </c>
      <c r="F653" s="85" t="s">
        <v>635</v>
      </c>
      <c r="G653" s="86">
        <v>3</v>
      </c>
    </row>
    <row r="654" spans="1:7">
      <c r="A654" s="85"/>
      <c r="B654" s="85"/>
      <c r="C654" s="85"/>
      <c r="D654" s="85"/>
      <c r="E654" s="85"/>
      <c r="F654" s="88" t="s">
        <v>1329</v>
      </c>
      <c r="G654" s="86">
        <f>SUBTOTAL(9,G651:G653)</f>
        <v>5.04</v>
      </c>
    </row>
    <row r="655" spans="1:7">
      <c r="A655" s="85" t="s">
        <v>1171</v>
      </c>
      <c r="B655" s="85" t="s">
        <v>1172</v>
      </c>
      <c r="C655" s="85" t="s">
        <v>636</v>
      </c>
      <c r="D655" s="85" t="s">
        <v>637</v>
      </c>
      <c r="E655" s="85" t="s">
        <v>639</v>
      </c>
      <c r="F655" s="85" t="s">
        <v>638</v>
      </c>
      <c r="G655" s="86">
        <v>6.96</v>
      </c>
    </row>
    <row r="656" spans="1:7">
      <c r="A656" s="85" t="s">
        <v>1173</v>
      </c>
      <c r="B656" s="85" t="s">
        <v>1172</v>
      </c>
      <c r="C656" s="85" t="s">
        <v>636</v>
      </c>
      <c r="D656" s="85" t="s">
        <v>637</v>
      </c>
      <c r="E656" s="85" t="s">
        <v>639</v>
      </c>
      <c r="F656" s="85" t="s">
        <v>638</v>
      </c>
      <c r="G656" s="86">
        <v>0</v>
      </c>
    </row>
    <row r="657" spans="1:7">
      <c r="A657" s="85" t="s">
        <v>1174</v>
      </c>
      <c r="B657" s="85" t="s">
        <v>1172</v>
      </c>
      <c r="C657" s="85" t="s">
        <v>636</v>
      </c>
      <c r="D657" s="85" t="s">
        <v>637</v>
      </c>
      <c r="E657" s="85" t="s">
        <v>639</v>
      </c>
      <c r="F657" s="85" t="s">
        <v>638</v>
      </c>
      <c r="G657" s="86">
        <v>3</v>
      </c>
    </row>
    <row r="658" spans="1:7">
      <c r="A658" s="85"/>
      <c r="B658" s="85"/>
      <c r="C658" s="85"/>
      <c r="D658" s="85"/>
      <c r="E658" s="85"/>
      <c r="F658" s="88" t="s">
        <v>1330</v>
      </c>
      <c r="G658" s="86">
        <f>SUBTOTAL(9,G655:G657)</f>
        <v>9.9600000000000009</v>
      </c>
    </row>
    <row r="659" spans="1:7">
      <c r="A659" s="85" t="s">
        <v>1171</v>
      </c>
      <c r="B659" s="85" t="s">
        <v>1198</v>
      </c>
      <c r="C659" s="85" t="s">
        <v>640</v>
      </c>
      <c r="D659" s="85" t="s">
        <v>641</v>
      </c>
      <c r="E659" s="85" t="s">
        <v>643</v>
      </c>
      <c r="F659" s="85" t="s">
        <v>642</v>
      </c>
      <c r="G659" s="86">
        <v>-10.32</v>
      </c>
    </row>
    <row r="660" spans="1:7">
      <c r="A660" s="85" t="s">
        <v>1173</v>
      </c>
      <c r="B660" s="85" t="s">
        <v>1198</v>
      </c>
      <c r="C660" s="85" t="s">
        <v>640</v>
      </c>
      <c r="D660" s="85" t="s">
        <v>641</v>
      </c>
      <c r="E660" s="85" t="s">
        <v>643</v>
      </c>
      <c r="F660" s="85" t="s">
        <v>642</v>
      </c>
      <c r="G660" s="86">
        <v>0</v>
      </c>
    </row>
    <row r="661" spans="1:7">
      <c r="A661" s="85" t="s">
        <v>1174</v>
      </c>
      <c r="B661" s="85" t="s">
        <v>1198</v>
      </c>
      <c r="C661" s="85" t="s">
        <v>640</v>
      </c>
      <c r="D661" s="85" t="s">
        <v>641</v>
      </c>
      <c r="E661" s="85" t="s">
        <v>643</v>
      </c>
      <c r="F661" s="85" t="s">
        <v>642</v>
      </c>
      <c r="G661" s="86">
        <v>0</v>
      </c>
    </row>
    <row r="662" spans="1:7">
      <c r="A662" s="85"/>
      <c r="B662" s="85"/>
      <c r="C662" s="85"/>
      <c r="D662" s="85"/>
      <c r="E662" s="85"/>
      <c r="F662" s="88" t="s">
        <v>1331</v>
      </c>
      <c r="G662" s="86">
        <f>SUBTOTAL(9,G659:G661)</f>
        <v>-10.32</v>
      </c>
    </row>
    <row r="663" spans="1:7">
      <c r="A663" s="85" t="s">
        <v>1171</v>
      </c>
      <c r="B663" s="85" t="s">
        <v>1175</v>
      </c>
      <c r="C663" s="85" t="s">
        <v>644</v>
      </c>
      <c r="D663" s="85" t="s">
        <v>645</v>
      </c>
      <c r="E663" s="85" t="s">
        <v>647</v>
      </c>
      <c r="F663" s="85" t="s">
        <v>646</v>
      </c>
      <c r="G663" s="86">
        <v>-39.96</v>
      </c>
    </row>
    <row r="664" spans="1:7">
      <c r="A664" s="85" t="s">
        <v>1173</v>
      </c>
      <c r="B664" s="85" t="s">
        <v>1175</v>
      </c>
      <c r="C664" s="85" t="s">
        <v>644</v>
      </c>
      <c r="D664" s="85" t="s">
        <v>645</v>
      </c>
      <c r="E664" s="85" t="s">
        <v>647</v>
      </c>
      <c r="F664" s="85" t="s">
        <v>646</v>
      </c>
      <c r="G664" s="86">
        <v>22.08</v>
      </c>
    </row>
    <row r="665" spans="1:7">
      <c r="A665" s="85" t="s">
        <v>1174</v>
      </c>
      <c r="B665" s="85" t="s">
        <v>1175</v>
      </c>
      <c r="C665" s="85" t="s">
        <v>644</v>
      </c>
      <c r="D665" s="85" t="s">
        <v>645</v>
      </c>
      <c r="E665" s="85" t="s">
        <v>647</v>
      </c>
      <c r="F665" s="85" t="s">
        <v>646</v>
      </c>
      <c r="G665" s="86">
        <v>3.84</v>
      </c>
    </row>
    <row r="666" spans="1:7">
      <c r="A666" s="85"/>
      <c r="B666" s="85"/>
      <c r="C666" s="85"/>
      <c r="D666" s="85"/>
      <c r="E666" s="85"/>
      <c r="F666" s="88" t="s">
        <v>1332</v>
      </c>
      <c r="G666" s="86">
        <f>SUBTOTAL(9,G663:G665)</f>
        <v>-14.040000000000003</v>
      </c>
    </row>
    <row r="667" spans="1:7">
      <c r="A667" s="85" t="s">
        <v>1171</v>
      </c>
      <c r="B667" s="85" t="s">
        <v>1175</v>
      </c>
      <c r="C667" s="85" t="s">
        <v>648</v>
      </c>
      <c r="D667" s="85" t="s">
        <v>649</v>
      </c>
      <c r="E667" s="85" t="s">
        <v>651</v>
      </c>
      <c r="F667" s="85" t="s">
        <v>650</v>
      </c>
      <c r="G667" s="86">
        <v>-44.4</v>
      </c>
    </row>
    <row r="668" spans="1:7">
      <c r="A668" s="85" t="s">
        <v>1173</v>
      </c>
      <c r="B668" s="85" t="s">
        <v>1175</v>
      </c>
      <c r="C668" s="85" t="s">
        <v>648</v>
      </c>
      <c r="D668" s="85" t="s">
        <v>649</v>
      </c>
      <c r="E668" s="85" t="s">
        <v>651</v>
      </c>
      <c r="F668" s="85" t="s">
        <v>650</v>
      </c>
      <c r="G668" s="86">
        <v>-4.8</v>
      </c>
    </row>
    <row r="669" spans="1:7">
      <c r="A669" s="85" t="s">
        <v>1174</v>
      </c>
      <c r="B669" s="85" t="s">
        <v>1175</v>
      </c>
      <c r="C669" s="85" t="s">
        <v>648</v>
      </c>
      <c r="D669" s="85" t="s">
        <v>649</v>
      </c>
      <c r="E669" s="85" t="s">
        <v>651</v>
      </c>
      <c r="F669" s="85" t="s">
        <v>650</v>
      </c>
      <c r="G669" s="86">
        <v>57.6</v>
      </c>
    </row>
    <row r="670" spans="1:7">
      <c r="A670" s="85"/>
      <c r="B670" s="85"/>
      <c r="C670" s="85"/>
      <c r="D670" s="85"/>
      <c r="E670" s="85"/>
      <c r="F670" s="88" t="s">
        <v>1333</v>
      </c>
      <c r="G670" s="86">
        <f>SUBTOTAL(9,G667:G669)</f>
        <v>8.4000000000000057</v>
      </c>
    </row>
    <row r="671" spans="1:7">
      <c r="A671" s="85" t="s">
        <v>1171</v>
      </c>
      <c r="B671" s="85" t="s">
        <v>1182</v>
      </c>
      <c r="C671" s="85" t="s">
        <v>652</v>
      </c>
      <c r="D671" s="85" t="s">
        <v>653</v>
      </c>
      <c r="E671" s="85" t="s">
        <v>655</v>
      </c>
      <c r="F671" s="85" t="s">
        <v>654</v>
      </c>
      <c r="G671" s="86">
        <v>7.2</v>
      </c>
    </row>
    <row r="672" spans="1:7">
      <c r="A672" s="85" t="s">
        <v>1173</v>
      </c>
      <c r="B672" s="85" t="s">
        <v>1182</v>
      </c>
      <c r="C672" s="85" t="s">
        <v>652</v>
      </c>
      <c r="D672" s="85" t="s">
        <v>653</v>
      </c>
      <c r="E672" s="85" t="s">
        <v>655</v>
      </c>
      <c r="F672" s="85" t="s">
        <v>654</v>
      </c>
      <c r="G672" s="86">
        <v>-98.4</v>
      </c>
    </row>
    <row r="673" spans="1:7">
      <c r="A673" s="85" t="s">
        <v>1174</v>
      </c>
      <c r="B673" s="85" t="s">
        <v>1182</v>
      </c>
      <c r="C673" s="85" t="s">
        <v>652</v>
      </c>
      <c r="D673" s="85" t="s">
        <v>653</v>
      </c>
      <c r="E673" s="85" t="s">
        <v>655</v>
      </c>
      <c r="F673" s="85" t="s">
        <v>654</v>
      </c>
      <c r="G673" s="86">
        <v>100.68</v>
      </c>
    </row>
    <row r="674" spans="1:7">
      <c r="A674" s="85"/>
      <c r="B674" s="85"/>
      <c r="C674" s="85"/>
      <c r="D674" s="85"/>
      <c r="E674" s="85"/>
      <c r="F674" s="88" t="s">
        <v>1334</v>
      </c>
      <c r="G674" s="86">
        <f>SUBTOTAL(9,G671:G673)</f>
        <v>9.480000000000004</v>
      </c>
    </row>
    <row r="675" spans="1:7">
      <c r="A675" s="85" t="s">
        <v>1171</v>
      </c>
      <c r="B675" s="85" t="s">
        <v>1178</v>
      </c>
      <c r="C675" s="85" t="s">
        <v>656</v>
      </c>
      <c r="D675" s="85" t="s">
        <v>657</v>
      </c>
      <c r="E675" s="85" t="s">
        <v>659</v>
      </c>
      <c r="F675" s="85" t="s">
        <v>658</v>
      </c>
      <c r="G675" s="86">
        <v>10.08</v>
      </c>
    </row>
    <row r="676" spans="1:7">
      <c r="A676" s="85" t="s">
        <v>1173</v>
      </c>
      <c r="B676" s="85" t="s">
        <v>1178</v>
      </c>
      <c r="C676" s="85" t="s">
        <v>656</v>
      </c>
      <c r="D676" s="85" t="s">
        <v>657</v>
      </c>
      <c r="E676" s="85" t="s">
        <v>659</v>
      </c>
      <c r="F676" s="85" t="s">
        <v>658</v>
      </c>
      <c r="G676" s="86">
        <v>0</v>
      </c>
    </row>
    <row r="677" spans="1:7">
      <c r="A677" s="85" t="s">
        <v>1174</v>
      </c>
      <c r="B677" s="85" t="s">
        <v>1178</v>
      </c>
      <c r="C677" s="85" t="s">
        <v>656</v>
      </c>
      <c r="D677" s="85" t="s">
        <v>657</v>
      </c>
      <c r="E677" s="85" t="s">
        <v>659</v>
      </c>
      <c r="F677" s="85" t="s">
        <v>658</v>
      </c>
      <c r="G677" s="86">
        <v>5.64</v>
      </c>
    </row>
    <row r="678" spans="1:7">
      <c r="A678" s="85"/>
      <c r="B678" s="85"/>
      <c r="C678" s="85"/>
      <c r="D678" s="85"/>
      <c r="E678" s="85"/>
      <c r="F678" s="88" t="s">
        <v>1335</v>
      </c>
      <c r="G678" s="86">
        <f>SUBTOTAL(9,G675:G677)</f>
        <v>15.719999999999999</v>
      </c>
    </row>
    <row r="679" spans="1:7">
      <c r="A679" s="85" t="s">
        <v>1171</v>
      </c>
      <c r="B679" s="85" t="s">
        <v>1182</v>
      </c>
      <c r="C679" s="85" t="s">
        <v>660</v>
      </c>
      <c r="D679" s="85" t="s">
        <v>661</v>
      </c>
      <c r="E679" s="85" t="s">
        <v>663</v>
      </c>
      <c r="F679" s="85" t="s">
        <v>662</v>
      </c>
      <c r="G679" s="86">
        <v>9.6</v>
      </c>
    </row>
    <row r="680" spans="1:7">
      <c r="A680" s="85" t="s">
        <v>1173</v>
      </c>
      <c r="B680" s="85" t="s">
        <v>1182</v>
      </c>
      <c r="C680" s="85" t="s">
        <v>660</v>
      </c>
      <c r="D680" s="85" t="s">
        <v>661</v>
      </c>
      <c r="E680" s="85" t="s">
        <v>663</v>
      </c>
      <c r="F680" s="85" t="s">
        <v>662</v>
      </c>
      <c r="G680" s="86">
        <v>0</v>
      </c>
    </row>
    <row r="681" spans="1:7">
      <c r="A681" s="85" t="s">
        <v>1174</v>
      </c>
      <c r="B681" s="85" t="s">
        <v>1182</v>
      </c>
      <c r="C681" s="85" t="s">
        <v>660</v>
      </c>
      <c r="D681" s="85" t="s">
        <v>661</v>
      </c>
      <c r="E681" s="85" t="s">
        <v>663</v>
      </c>
      <c r="F681" s="85" t="s">
        <v>662</v>
      </c>
      <c r="G681" s="86">
        <v>0</v>
      </c>
    </row>
    <row r="682" spans="1:7">
      <c r="A682" s="85"/>
      <c r="B682" s="85"/>
      <c r="C682" s="85"/>
      <c r="D682" s="85"/>
      <c r="E682" s="85"/>
      <c r="F682" s="88" t="s">
        <v>1336</v>
      </c>
      <c r="G682" s="86">
        <f>SUBTOTAL(9,G679:G681)</f>
        <v>9.6</v>
      </c>
    </row>
    <row r="683" spans="1:7">
      <c r="A683" s="85" t="s">
        <v>1171</v>
      </c>
      <c r="B683" s="85" t="s">
        <v>1172</v>
      </c>
      <c r="C683" s="85" t="s">
        <v>664</v>
      </c>
      <c r="D683" s="85" t="s">
        <v>665</v>
      </c>
      <c r="E683" s="85" t="s">
        <v>667</v>
      </c>
      <c r="F683" s="85" t="s">
        <v>666</v>
      </c>
      <c r="G683" s="86">
        <v>-264</v>
      </c>
    </row>
    <row r="684" spans="1:7">
      <c r="A684" s="85" t="s">
        <v>1173</v>
      </c>
      <c r="B684" s="85" t="s">
        <v>1172</v>
      </c>
      <c r="C684" s="85" t="s">
        <v>664</v>
      </c>
      <c r="D684" s="85" t="s">
        <v>665</v>
      </c>
      <c r="E684" s="85" t="s">
        <v>667</v>
      </c>
      <c r="F684" s="85" t="s">
        <v>666</v>
      </c>
      <c r="G684" s="86">
        <v>21.6</v>
      </c>
    </row>
    <row r="685" spans="1:7">
      <c r="A685" s="85" t="s">
        <v>1174</v>
      </c>
      <c r="B685" s="85" t="s">
        <v>1172</v>
      </c>
      <c r="C685" s="85" t="s">
        <v>664</v>
      </c>
      <c r="D685" s="85" t="s">
        <v>665</v>
      </c>
      <c r="E685" s="85" t="s">
        <v>667</v>
      </c>
      <c r="F685" s="85" t="s">
        <v>666</v>
      </c>
      <c r="G685" s="86">
        <v>3.6</v>
      </c>
    </row>
    <row r="686" spans="1:7">
      <c r="A686" s="85"/>
      <c r="B686" s="85"/>
      <c r="C686" s="85"/>
      <c r="D686" s="85"/>
      <c r="E686" s="85"/>
      <c r="F686" s="88" t="s">
        <v>1337</v>
      </c>
      <c r="G686" s="86">
        <f>SUBTOTAL(9,G683:G685)</f>
        <v>-238.8</v>
      </c>
    </row>
    <row r="687" spans="1:7">
      <c r="A687" s="85" t="s">
        <v>1171</v>
      </c>
      <c r="B687" s="85" t="s">
        <v>1198</v>
      </c>
      <c r="C687" s="85" t="s">
        <v>668</v>
      </c>
      <c r="D687" s="85" t="s">
        <v>669</v>
      </c>
      <c r="E687" s="85" t="s">
        <v>671</v>
      </c>
      <c r="F687" s="85" t="s">
        <v>670</v>
      </c>
      <c r="G687" s="86">
        <v>0</v>
      </c>
    </row>
    <row r="688" spans="1:7">
      <c r="A688" s="85" t="s">
        <v>1173</v>
      </c>
      <c r="B688" s="85" t="s">
        <v>1198</v>
      </c>
      <c r="C688" s="85" t="s">
        <v>668</v>
      </c>
      <c r="D688" s="85" t="s">
        <v>669</v>
      </c>
      <c r="E688" s="85" t="s">
        <v>671</v>
      </c>
      <c r="F688" s="85" t="s">
        <v>670</v>
      </c>
      <c r="G688" s="86">
        <v>0</v>
      </c>
    </row>
    <row r="689" spans="1:7">
      <c r="A689" s="85" t="s">
        <v>1174</v>
      </c>
      <c r="B689" s="85" t="s">
        <v>1198</v>
      </c>
      <c r="C689" s="85" t="s">
        <v>668</v>
      </c>
      <c r="D689" s="85" t="s">
        <v>669</v>
      </c>
      <c r="E689" s="85" t="s">
        <v>671</v>
      </c>
      <c r="F689" s="85" t="s">
        <v>670</v>
      </c>
      <c r="G689" s="86">
        <v>-88</v>
      </c>
    </row>
    <row r="690" spans="1:7">
      <c r="A690" s="85"/>
      <c r="B690" s="85"/>
      <c r="C690" s="85"/>
      <c r="D690" s="85"/>
      <c r="E690" s="85"/>
      <c r="F690" s="88" t="s">
        <v>1338</v>
      </c>
      <c r="G690" s="86">
        <f>SUBTOTAL(9,G687:G689)</f>
        <v>-88</v>
      </c>
    </row>
    <row r="691" spans="1:7">
      <c r="A691" s="85" t="s">
        <v>1171</v>
      </c>
      <c r="B691" s="85" t="s">
        <v>1172</v>
      </c>
      <c r="C691" s="85" t="s">
        <v>672</v>
      </c>
      <c r="D691" s="85" t="s">
        <v>673</v>
      </c>
      <c r="E691" s="85" t="s">
        <v>675</v>
      </c>
      <c r="F691" s="85" t="s">
        <v>674</v>
      </c>
      <c r="G691" s="86">
        <v>-27.96</v>
      </c>
    </row>
    <row r="692" spans="1:7">
      <c r="A692" s="85" t="s">
        <v>1173</v>
      </c>
      <c r="B692" s="85" t="s">
        <v>1172</v>
      </c>
      <c r="C692" s="85" t="s">
        <v>672</v>
      </c>
      <c r="D692" s="85" t="s">
        <v>673</v>
      </c>
      <c r="E692" s="85" t="s">
        <v>675</v>
      </c>
      <c r="F692" s="85" t="s">
        <v>674</v>
      </c>
      <c r="G692" s="86">
        <v>-161.76</v>
      </c>
    </row>
    <row r="693" spans="1:7">
      <c r="A693" s="85" t="s">
        <v>1174</v>
      </c>
      <c r="B693" s="85" t="s">
        <v>1172</v>
      </c>
      <c r="C693" s="85" t="s">
        <v>672</v>
      </c>
      <c r="D693" s="85" t="s">
        <v>673</v>
      </c>
      <c r="E693" s="85" t="s">
        <v>675</v>
      </c>
      <c r="F693" s="85" t="s">
        <v>674</v>
      </c>
      <c r="G693" s="86">
        <v>-9</v>
      </c>
    </row>
    <row r="694" spans="1:7">
      <c r="A694" s="85"/>
      <c r="B694" s="85"/>
      <c r="C694" s="85"/>
      <c r="D694" s="85"/>
      <c r="E694" s="85"/>
      <c r="F694" s="88" t="s">
        <v>1339</v>
      </c>
      <c r="G694" s="86">
        <f>SUBTOTAL(9,G691:G693)</f>
        <v>-198.72</v>
      </c>
    </row>
    <row r="695" spans="1:7">
      <c r="A695" s="85" t="s">
        <v>1171</v>
      </c>
      <c r="B695" s="85" t="s">
        <v>1178</v>
      </c>
      <c r="C695" s="85" t="s">
        <v>676</v>
      </c>
      <c r="D695" s="85" t="s">
        <v>677</v>
      </c>
      <c r="E695" s="85" t="s">
        <v>679</v>
      </c>
      <c r="F695" s="85" t="s">
        <v>678</v>
      </c>
      <c r="G695" s="86">
        <v>5.16</v>
      </c>
    </row>
    <row r="696" spans="1:7">
      <c r="A696" s="85" t="s">
        <v>1173</v>
      </c>
      <c r="B696" s="85" t="s">
        <v>1178</v>
      </c>
      <c r="C696" s="85" t="s">
        <v>676</v>
      </c>
      <c r="D696" s="85" t="s">
        <v>677</v>
      </c>
      <c r="E696" s="85" t="s">
        <v>679</v>
      </c>
      <c r="F696" s="85" t="s">
        <v>678</v>
      </c>
      <c r="G696" s="86">
        <v>-15.48</v>
      </c>
    </row>
    <row r="697" spans="1:7">
      <c r="A697" s="85" t="s">
        <v>1174</v>
      </c>
      <c r="B697" s="85" t="s">
        <v>1178</v>
      </c>
      <c r="C697" s="85" t="s">
        <v>676</v>
      </c>
      <c r="D697" s="85" t="s">
        <v>677</v>
      </c>
      <c r="E697" s="85" t="s">
        <v>679</v>
      </c>
      <c r="F697" s="85" t="s">
        <v>678</v>
      </c>
      <c r="G697" s="86">
        <v>9</v>
      </c>
    </row>
    <row r="698" spans="1:7">
      <c r="A698" s="85"/>
      <c r="B698" s="85"/>
      <c r="C698" s="85"/>
      <c r="D698" s="85"/>
      <c r="E698" s="85"/>
      <c r="F698" s="88" t="s">
        <v>1340</v>
      </c>
      <c r="G698" s="86">
        <f>SUBTOTAL(9,G695:G697)</f>
        <v>-1.3200000000000003</v>
      </c>
    </row>
    <row r="699" spans="1:7">
      <c r="A699" s="85" t="s">
        <v>1171</v>
      </c>
      <c r="B699" s="85" t="s">
        <v>1182</v>
      </c>
      <c r="C699" s="85" t="s">
        <v>680</v>
      </c>
      <c r="D699" s="85" t="s">
        <v>681</v>
      </c>
      <c r="E699" s="85" t="s">
        <v>683</v>
      </c>
      <c r="F699" s="85" t="s">
        <v>682</v>
      </c>
      <c r="G699" s="86">
        <v>7.2</v>
      </c>
    </row>
    <row r="700" spans="1:7">
      <c r="A700" s="85" t="s">
        <v>1173</v>
      </c>
      <c r="B700" s="85" t="s">
        <v>1182</v>
      </c>
      <c r="C700" s="85" t="s">
        <v>680</v>
      </c>
      <c r="D700" s="85" t="s">
        <v>681</v>
      </c>
      <c r="E700" s="85" t="s">
        <v>683</v>
      </c>
      <c r="F700" s="85" t="s">
        <v>682</v>
      </c>
      <c r="G700" s="86">
        <v>20.399999999999999</v>
      </c>
    </row>
    <row r="701" spans="1:7">
      <c r="A701" s="85" t="s">
        <v>1174</v>
      </c>
      <c r="B701" s="85" t="s">
        <v>1182</v>
      </c>
      <c r="C701" s="85" t="s">
        <v>680</v>
      </c>
      <c r="D701" s="85" t="s">
        <v>681</v>
      </c>
      <c r="E701" s="85" t="s">
        <v>683</v>
      </c>
      <c r="F701" s="85" t="s">
        <v>682</v>
      </c>
      <c r="G701" s="86">
        <v>3.6</v>
      </c>
    </row>
    <row r="702" spans="1:7">
      <c r="A702" s="85"/>
      <c r="B702" s="85"/>
      <c r="C702" s="85"/>
      <c r="D702" s="85"/>
      <c r="E702" s="85"/>
      <c r="F702" s="88" t="s">
        <v>1134</v>
      </c>
      <c r="G702" s="86">
        <f>SUBTOTAL(9,G699:G701)</f>
        <v>31.2</v>
      </c>
    </row>
    <row r="703" spans="1:7">
      <c r="A703" s="85" t="s">
        <v>1171</v>
      </c>
      <c r="B703" s="85" t="s">
        <v>1172</v>
      </c>
      <c r="C703" s="85" t="s">
        <v>684</v>
      </c>
      <c r="D703" s="85" t="s">
        <v>685</v>
      </c>
      <c r="E703" s="85" t="s">
        <v>687</v>
      </c>
      <c r="F703" s="85" t="s">
        <v>686</v>
      </c>
      <c r="G703" s="86">
        <v>14.4</v>
      </c>
    </row>
    <row r="704" spans="1:7">
      <c r="A704" s="85" t="s">
        <v>1173</v>
      </c>
      <c r="B704" s="85" t="s">
        <v>1172</v>
      </c>
      <c r="C704" s="85" t="s">
        <v>684</v>
      </c>
      <c r="D704" s="85" t="s">
        <v>685</v>
      </c>
      <c r="E704" s="85" t="s">
        <v>687</v>
      </c>
      <c r="F704" s="85" t="s">
        <v>686</v>
      </c>
      <c r="G704" s="86">
        <v>19.2</v>
      </c>
    </row>
    <row r="705" spans="1:7">
      <c r="A705" s="85" t="s">
        <v>1174</v>
      </c>
      <c r="B705" s="85" t="s">
        <v>1172</v>
      </c>
      <c r="C705" s="85" t="s">
        <v>684</v>
      </c>
      <c r="D705" s="85" t="s">
        <v>685</v>
      </c>
      <c r="E705" s="85" t="s">
        <v>687</v>
      </c>
      <c r="F705" s="85" t="s">
        <v>686</v>
      </c>
      <c r="G705" s="86">
        <v>13.2</v>
      </c>
    </row>
    <row r="706" spans="1:7">
      <c r="A706" s="85"/>
      <c r="B706" s="85"/>
      <c r="C706" s="85"/>
      <c r="D706" s="85"/>
      <c r="E706" s="85"/>
      <c r="F706" s="88" t="s">
        <v>1341</v>
      </c>
      <c r="G706" s="86">
        <f>SUBTOTAL(9,G703:G705)</f>
        <v>46.8</v>
      </c>
    </row>
    <row r="707" spans="1:7">
      <c r="A707" s="85" t="s">
        <v>1171</v>
      </c>
      <c r="B707" s="85" t="s">
        <v>1182</v>
      </c>
      <c r="C707" s="85" t="s">
        <v>688</v>
      </c>
      <c r="D707" s="85" t="s">
        <v>689</v>
      </c>
      <c r="E707" s="85" t="s">
        <v>691</v>
      </c>
      <c r="F707" s="85" t="s">
        <v>690</v>
      </c>
      <c r="G707" s="86">
        <v>-38.76</v>
      </c>
    </row>
    <row r="708" spans="1:7">
      <c r="A708" s="85" t="s">
        <v>1173</v>
      </c>
      <c r="B708" s="85" t="s">
        <v>1182</v>
      </c>
      <c r="C708" s="85" t="s">
        <v>688</v>
      </c>
      <c r="D708" s="85" t="s">
        <v>689</v>
      </c>
      <c r="E708" s="85" t="s">
        <v>691</v>
      </c>
      <c r="F708" s="85" t="s">
        <v>690</v>
      </c>
      <c r="G708" s="86">
        <v>-297.72000000000003</v>
      </c>
    </row>
    <row r="709" spans="1:7">
      <c r="A709" s="85" t="s">
        <v>1174</v>
      </c>
      <c r="B709" s="85" t="s">
        <v>1182</v>
      </c>
      <c r="C709" s="85" t="s">
        <v>688</v>
      </c>
      <c r="D709" s="85" t="s">
        <v>689</v>
      </c>
      <c r="E709" s="85" t="s">
        <v>691</v>
      </c>
      <c r="F709" s="85" t="s">
        <v>690</v>
      </c>
      <c r="G709" s="86">
        <v>-33.72</v>
      </c>
    </row>
    <row r="710" spans="1:7">
      <c r="A710" s="85"/>
      <c r="B710" s="85"/>
      <c r="C710" s="85"/>
      <c r="D710" s="85"/>
      <c r="E710" s="85"/>
      <c r="F710" s="88" t="s">
        <v>1342</v>
      </c>
      <c r="G710" s="86">
        <f>SUBTOTAL(9,G707:G709)</f>
        <v>-370.20000000000005</v>
      </c>
    </row>
    <row r="711" spans="1:7">
      <c r="A711" s="85" t="s">
        <v>1171</v>
      </c>
      <c r="B711" s="85" t="s">
        <v>1175</v>
      </c>
      <c r="C711" s="85" t="s">
        <v>692</v>
      </c>
      <c r="D711" s="85" t="s">
        <v>693</v>
      </c>
      <c r="E711" s="85" t="s">
        <v>695</v>
      </c>
      <c r="F711" s="85" t="s">
        <v>694</v>
      </c>
      <c r="G711" s="86">
        <v>6.96</v>
      </c>
    </row>
    <row r="712" spans="1:7">
      <c r="A712" s="85" t="s">
        <v>1173</v>
      </c>
      <c r="B712" s="85" t="s">
        <v>1175</v>
      </c>
      <c r="C712" s="85" t="s">
        <v>692</v>
      </c>
      <c r="D712" s="85" t="s">
        <v>693</v>
      </c>
      <c r="E712" s="85" t="s">
        <v>695</v>
      </c>
      <c r="F712" s="85" t="s">
        <v>694</v>
      </c>
      <c r="G712" s="86">
        <v>7.08</v>
      </c>
    </row>
    <row r="713" spans="1:7">
      <c r="A713" s="85" t="s">
        <v>1174</v>
      </c>
      <c r="B713" s="85" t="s">
        <v>1175</v>
      </c>
      <c r="C713" s="85" t="s">
        <v>692</v>
      </c>
      <c r="D713" s="85" t="s">
        <v>693</v>
      </c>
      <c r="E713" s="85" t="s">
        <v>695</v>
      </c>
      <c r="F713" s="85" t="s">
        <v>694</v>
      </c>
      <c r="G713" s="86">
        <v>6.96</v>
      </c>
    </row>
    <row r="714" spans="1:7">
      <c r="A714" s="85"/>
      <c r="B714" s="85"/>
      <c r="C714" s="85"/>
      <c r="D714" s="85"/>
      <c r="E714" s="85"/>
      <c r="F714" s="88" t="s">
        <v>1343</v>
      </c>
      <c r="G714" s="86">
        <f>SUBTOTAL(9,G711:G713)</f>
        <v>21</v>
      </c>
    </row>
    <row r="715" spans="1:7">
      <c r="A715" s="85" t="s">
        <v>1171</v>
      </c>
      <c r="B715" s="85" t="s">
        <v>1175</v>
      </c>
      <c r="C715" s="85" t="s">
        <v>696</v>
      </c>
      <c r="D715" s="85" t="s">
        <v>697</v>
      </c>
      <c r="E715" s="85" t="s">
        <v>699</v>
      </c>
      <c r="F715" s="85" t="s">
        <v>698</v>
      </c>
      <c r="G715" s="86">
        <v>-52.04</v>
      </c>
    </row>
    <row r="716" spans="1:7">
      <c r="A716" s="85" t="s">
        <v>1173</v>
      </c>
      <c r="B716" s="85" t="s">
        <v>1175</v>
      </c>
      <c r="C716" s="85" t="s">
        <v>696</v>
      </c>
      <c r="D716" s="85" t="s">
        <v>697</v>
      </c>
      <c r="E716" s="85" t="s">
        <v>699</v>
      </c>
      <c r="F716" s="85" t="s">
        <v>698</v>
      </c>
      <c r="G716" s="86">
        <v>3.48</v>
      </c>
    </row>
    <row r="717" spans="1:7">
      <c r="A717" s="85" t="s">
        <v>1174</v>
      </c>
      <c r="B717" s="85" t="s">
        <v>1175</v>
      </c>
      <c r="C717" s="85" t="s">
        <v>696</v>
      </c>
      <c r="D717" s="85" t="s">
        <v>697</v>
      </c>
      <c r="E717" s="85" t="s">
        <v>699</v>
      </c>
      <c r="F717" s="85" t="s">
        <v>698</v>
      </c>
      <c r="G717" s="86">
        <v>0</v>
      </c>
    </row>
    <row r="718" spans="1:7">
      <c r="A718" s="85"/>
      <c r="B718" s="85"/>
      <c r="C718" s="85"/>
      <c r="D718" s="85"/>
      <c r="E718" s="85"/>
      <c r="F718" s="88" t="s">
        <v>1141</v>
      </c>
      <c r="G718" s="86">
        <f>SUBTOTAL(9,G715:G717)</f>
        <v>-48.56</v>
      </c>
    </row>
    <row r="719" spans="1:7">
      <c r="A719" s="85" t="s">
        <v>1171</v>
      </c>
      <c r="B719" s="85" t="s">
        <v>1175</v>
      </c>
      <c r="C719" s="85" t="s">
        <v>700</v>
      </c>
      <c r="D719" s="85" t="s">
        <v>701</v>
      </c>
      <c r="E719" s="85" t="s">
        <v>703</v>
      </c>
      <c r="F719" s="85" t="s">
        <v>702</v>
      </c>
      <c r="G719" s="86">
        <v>-135.6</v>
      </c>
    </row>
    <row r="720" spans="1:7">
      <c r="A720" s="85" t="s">
        <v>1173</v>
      </c>
      <c r="B720" s="85" t="s">
        <v>1175</v>
      </c>
      <c r="C720" s="85" t="s">
        <v>700</v>
      </c>
      <c r="D720" s="85" t="s">
        <v>701</v>
      </c>
      <c r="E720" s="85" t="s">
        <v>703</v>
      </c>
      <c r="F720" s="85" t="s">
        <v>702</v>
      </c>
      <c r="G720" s="86">
        <v>0</v>
      </c>
    </row>
    <row r="721" spans="1:7">
      <c r="A721" s="85" t="s">
        <v>1174</v>
      </c>
      <c r="B721" s="85" t="s">
        <v>1175</v>
      </c>
      <c r="C721" s="85" t="s">
        <v>700</v>
      </c>
      <c r="D721" s="85" t="s">
        <v>701</v>
      </c>
      <c r="E721" s="85" t="s">
        <v>703</v>
      </c>
      <c r="F721" s="85" t="s">
        <v>702</v>
      </c>
      <c r="G721" s="86">
        <v>52.8</v>
      </c>
    </row>
    <row r="722" spans="1:7">
      <c r="A722" s="85"/>
      <c r="B722" s="85"/>
      <c r="C722" s="85"/>
      <c r="D722" s="85"/>
      <c r="E722" s="85"/>
      <c r="F722" s="88" t="s">
        <v>1344</v>
      </c>
      <c r="G722" s="86">
        <f>SUBTOTAL(9,G719:G721)</f>
        <v>-82.8</v>
      </c>
    </row>
    <row r="723" spans="1:7">
      <c r="A723" s="85" t="s">
        <v>1171</v>
      </c>
      <c r="B723" s="85" t="s">
        <v>1182</v>
      </c>
      <c r="C723" s="85" t="s">
        <v>704</v>
      </c>
      <c r="D723" s="85" t="s">
        <v>705</v>
      </c>
      <c r="E723" s="85" t="s">
        <v>707</v>
      </c>
      <c r="F723" s="85" t="s">
        <v>706</v>
      </c>
      <c r="G723" s="86">
        <v>-16.920000000000002</v>
      </c>
    </row>
    <row r="724" spans="1:7">
      <c r="A724" s="85" t="s">
        <v>1173</v>
      </c>
      <c r="B724" s="85" t="s">
        <v>1182</v>
      </c>
      <c r="C724" s="85" t="s">
        <v>704</v>
      </c>
      <c r="D724" s="85" t="s">
        <v>705</v>
      </c>
      <c r="E724" s="85" t="s">
        <v>707</v>
      </c>
      <c r="F724" s="85" t="s">
        <v>706</v>
      </c>
      <c r="G724" s="86">
        <v>-8.52</v>
      </c>
    </row>
    <row r="725" spans="1:7">
      <c r="A725" s="85" t="s">
        <v>1174</v>
      </c>
      <c r="B725" s="85" t="s">
        <v>1182</v>
      </c>
      <c r="C725" s="85" t="s">
        <v>704</v>
      </c>
      <c r="D725" s="85" t="s">
        <v>705</v>
      </c>
      <c r="E725" s="85" t="s">
        <v>707</v>
      </c>
      <c r="F725" s="85" t="s">
        <v>706</v>
      </c>
      <c r="G725" s="86">
        <v>4.92</v>
      </c>
    </row>
    <row r="726" spans="1:7">
      <c r="A726" s="85"/>
      <c r="B726" s="85"/>
      <c r="C726" s="85"/>
      <c r="D726" s="85"/>
      <c r="E726" s="85"/>
      <c r="F726" s="88" t="s">
        <v>1345</v>
      </c>
      <c r="G726" s="86">
        <f>SUBTOTAL(9,G723:G725)</f>
        <v>-20.520000000000003</v>
      </c>
    </row>
    <row r="727" spans="1:7">
      <c r="A727" s="85" t="s">
        <v>1171</v>
      </c>
      <c r="B727" s="85" t="s">
        <v>1182</v>
      </c>
      <c r="C727" s="85" t="s">
        <v>467</v>
      </c>
      <c r="D727" s="85" t="s">
        <v>468</v>
      </c>
      <c r="E727" s="85" t="s">
        <v>470</v>
      </c>
      <c r="F727" s="85" t="s">
        <v>713</v>
      </c>
      <c r="G727" s="86">
        <v>0</v>
      </c>
    </row>
    <row r="728" spans="1:7">
      <c r="A728" s="85" t="s">
        <v>1173</v>
      </c>
      <c r="B728" s="85" t="s">
        <v>1182</v>
      </c>
      <c r="C728" s="85" t="s">
        <v>467</v>
      </c>
      <c r="D728" s="85" t="s">
        <v>468</v>
      </c>
      <c r="E728" s="85" t="s">
        <v>470</v>
      </c>
      <c r="F728" s="85" t="s">
        <v>713</v>
      </c>
      <c r="G728" s="86">
        <v>-1.68</v>
      </c>
    </row>
    <row r="729" spans="1:7">
      <c r="A729" s="85" t="s">
        <v>1174</v>
      </c>
      <c r="B729" s="85" t="s">
        <v>1182</v>
      </c>
      <c r="C729" s="85" t="s">
        <v>467</v>
      </c>
      <c r="D729" s="85" t="s">
        <v>468</v>
      </c>
      <c r="E729" s="85" t="s">
        <v>470</v>
      </c>
      <c r="F729" s="85" t="s">
        <v>713</v>
      </c>
      <c r="G729" s="86">
        <v>0</v>
      </c>
    </row>
    <row r="730" spans="1:7">
      <c r="A730" s="85"/>
      <c r="B730" s="85"/>
      <c r="C730" s="85"/>
      <c r="D730" s="85"/>
      <c r="E730" s="85"/>
      <c r="F730" s="88" t="s">
        <v>1346</v>
      </c>
      <c r="G730" s="86">
        <f>SUBTOTAL(9,G727:G729)</f>
        <v>-1.68</v>
      </c>
    </row>
    <row r="731" spans="1:7">
      <c r="A731" s="85" t="s">
        <v>1171</v>
      </c>
      <c r="B731" s="85" t="s">
        <v>1182</v>
      </c>
      <c r="C731" s="85" t="s">
        <v>714</v>
      </c>
      <c r="D731" s="85" t="s">
        <v>715</v>
      </c>
      <c r="E731" s="85" t="s">
        <v>717</v>
      </c>
      <c r="F731" s="85" t="s">
        <v>716</v>
      </c>
      <c r="G731" s="86">
        <v>-13.08</v>
      </c>
    </row>
    <row r="732" spans="1:7">
      <c r="A732" s="85" t="s">
        <v>1173</v>
      </c>
      <c r="B732" s="85" t="s">
        <v>1182</v>
      </c>
      <c r="C732" s="85" t="s">
        <v>714</v>
      </c>
      <c r="D732" s="85" t="s">
        <v>715</v>
      </c>
      <c r="E732" s="85" t="s">
        <v>717</v>
      </c>
      <c r="F732" s="85" t="s">
        <v>716</v>
      </c>
      <c r="G732" s="86">
        <v>-13.08</v>
      </c>
    </row>
    <row r="733" spans="1:7">
      <c r="A733" s="85" t="s">
        <v>1174</v>
      </c>
      <c r="B733" s="85" t="s">
        <v>1182</v>
      </c>
      <c r="C733" s="85" t="s">
        <v>714</v>
      </c>
      <c r="D733" s="85" t="s">
        <v>715</v>
      </c>
      <c r="E733" s="85" t="s">
        <v>717</v>
      </c>
      <c r="F733" s="85" t="s">
        <v>716</v>
      </c>
      <c r="G733" s="86">
        <v>-13.08</v>
      </c>
    </row>
    <row r="734" spans="1:7">
      <c r="A734" s="85"/>
      <c r="B734" s="85"/>
      <c r="C734" s="85"/>
      <c r="D734" s="85"/>
      <c r="E734" s="85"/>
      <c r="F734" s="88" t="s">
        <v>1347</v>
      </c>
      <c r="G734" s="86">
        <f>SUBTOTAL(9,G731:G733)</f>
        <v>-39.24</v>
      </c>
    </row>
    <row r="735" spans="1:7">
      <c r="A735" s="85" t="s">
        <v>1171</v>
      </c>
      <c r="B735" s="85" t="s">
        <v>1178</v>
      </c>
      <c r="C735" s="85" t="s">
        <v>718</v>
      </c>
      <c r="D735" s="85" t="s">
        <v>719</v>
      </c>
      <c r="E735" s="85" t="s">
        <v>721</v>
      </c>
      <c r="F735" s="85" t="s">
        <v>720</v>
      </c>
      <c r="G735" s="86">
        <v>-271.2</v>
      </c>
    </row>
    <row r="736" spans="1:7">
      <c r="A736" s="85" t="s">
        <v>1173</v>
      </c>
      <c r="B736" s="85" t="s">
        <v>1178</v>
      </c>
      <c r="C736" s="85" t="s">
        <v>718</v>
      </c>
      <c r="D736" s="85" t="s">
        <v>719</v>
      </c>
      <c r="E736" s="85" t="s">
        <v>721</v>
      </c>
      <c r="F736" s="85" t="s">
        <v>720</v>
      </c>
      <c r="G736" s="86">
        <v>-271.2</v>
      </c>
    </row>
    <row r="737" spans="1:7">
      <c r="A737" s="85" t="s">
        <v>1174</v>
      </c>
      <c r="B737" s="85" t="s">
        <v>1178</v>
      </c>
      <c r="C737" s="85" t="s">
        <v>718</v>
      </c>
      <c r="D737" s="85" t="s">
        <v>719</v>
      </c>
      <c r="E737" s="85" t="s">
        <v>721</v>
      </c>
      <c r="F737" s="85" t="s">
        <v>720</v>
      </c>
      <c r="G737" s="86">
        <v>3.84</v>
      </c>
    </row>
    <row r="738" spans="1:7">
      <c r="A738" s="85"/>
      <c r="B738" s="85"/>
      <c r="C738" s="85"/>
      <c r="D738" s="85"/>
      <c r="E738" s="85"/>
      <c r="F738" s="88" t="s">
        <v>1348</v>
      </c>
      <c r="G738" s="86">
        <f>SUBTOTAL(9,G735:G737)</f>
        <v>-538.55999999999995</v>
      </c>
    </row>
    <row r="739" spans="1:7">
      <c r="A739" s="85" t="s">
        <v>1171</v>
      </c>
      <c r="B739" s="85" t="s">
        <v>1182</v>
      </c>
      <c r="C739" s="85" t="s">
        <v>722</v>
      </c>
      <c r="D739" s="85" t="s">
        <v>723</v>
      </c>
      <c r="E739" s="85" t="s">
        <v>725</v>
      </c>
      <c r="F739" s="85" t="s">
        <v>724</v>
      </c>
      <c r="G739" s="86">
        <v>0</v>
      </c>
    </row>
    <row r="740" spans="1:7">
      <c r="A740" s="85" t="s">
        <v>1173</v>
      </c>
      <c r="B740" s="85" t="s">
        <v>1182</v>
      </c>
      <c r="C740" s="85" t="s">
        <v>722</v>
      </c>
      <c r="D740" s="85" t="s">
        <v>723</v>
      </c>
      <c r="E740" s="85" t="s">
        <v>725</v>
      </c>
      <c r="F740" s="85" t="s">
        <v>724</v>
      </c>
      <c r="G740" s="86">
        <v>0</v>
      </c>
    </row>
    <row r="741" spans="1:7">
      <c r="A741" s="85" t="s">
        <v>1174</v>
      </c>
      <c r="B741" s="85" t="s">
        <v>1182</v>
      </c>
      <c r="C741" s="85" t="s">
        <v>722</v>
      </c>
      <c r="D741" s="85" t="s">
        <v>723</v>
      </c>
      <c r="E741" s="85" t="s">
        <v>725</v>
      </c>
      <c r="F741" s="85" t="s">
        <v>724</v>
      </c>
      <c r="G741" s="86">
        <v>0</v>
      </c>
    </row>
    <row r="742" spans="1:7">
      <c r="A742" s="85"/>
      <c r="B742" s="85"/>
      <c r="C742" s="85"/>
      <c r="D742" s="85"/>
      <c r="E742" s="85"/>
      <c r="F742" s="88" t="s">
        <v>1135</v>
      </c>
      <c r="G742" s="86">
        <f>SUBTOTAL(9,G739:G741)</f>
        <v>0</v>
      </c>
    </row>
    <row r="743" spans="1:7">
      <c r="A743" s="85" t="s">
        <v>1171</v>
      </c>
      <c r="B743" s="85" t="s">
        <v>1198</v>
      </c>
      <c r="C743" s="85" t="s">
        <v>726</v>
      </c>
      <c r="D743" s="85" t="s">
        <v>727</v>
      </c>
      <c r="E743" s="85" t="s">
        <v>729</v>
      </c>
      <c r="F743" s="85" t="s">
        <v>728</v>
      </c>
      <c r="G743" s="86">
        <v>12</v>
      </c>
    </row>
    <row r="744" spans="1:7">
      <c r="A744" s="85" t="s">
        <v>1173</v>
      </c>
      <c r="B744" s="85" t="s">
        <v>1198</v>
      </c>
      <c r="C744" s="85" t="s">
        <v>726</v>
      </c>
      <c r="D744" s="85" t="s">
        <v>727</v>
      </c>
      <c r="E744" s="85" t="s">
        <v>729</v>
      </c>
      <c r="F744" s="85" t="s">
        <v>728</v>
      </c>
      <c r="G744" s="86">
        <v>7.08</v>
      </c>
    </row>
    <row r="745" spans="1:7">
      <c r="A745" s="85" t="s">
        <v>1174</v>
      </c>
      <c r="B745" s="85" t="s">
        <v>1198</v>
      </c>
      <c r="C745" s="85" t="s">
        <v>726</v>
      </c>
      <c r="D745" s="85" t="s">
        <v>727</v>
      </c>
      <c r="E745" s="85" t="s">
        <v>729</v>
      </c>
      <c r="F745" s="85" t="s">
        <v>728</v>
      </c>
      <c r="G745" s="86">
        <v>0</v>
      </c>
    </row>
    <row r="746" spans="1:7">
      <c r="A746" s="85"/>
      <c r="B746" s="85"/>
      <c r="C746" s="85"/>
      <c r="D746" s="85"/>
      <c r="E746" s="85"/>
      <c r="F746" s="88" t="s">
        <v>1349</v>
      </c>
      <c r="G746" s="86">
        <f>SUBTOTAL(9,G743:G745)</f>
        <v>19.079999999999998</v>
      </c>
    </row>
    <row r="747" spans="1:7">
      <c r="A747" s="85" t="s">
        <v>1171</v>
      </c>
      <c r="B747" s="85" t="s">
        <v>1182</v>
      </c>
      <c r="C747" s="85" t="s">
        <v>730</v>
      </c>
      <c r="D747" s="85" t="s">
        <v>731</v>
      </c>
      <c r="E747" s="85" t="s">
        <v>733</v>
      </c>
      <c r="F747" s="85" t="s">
        <v>732</v>
      </c>
      <c r="G747" s="86">
        <v>-112.08</v>
      </c>
    </row>
    <row r="748" spans="1:7">
      <c r="A748" s="85" t="s">
        <v>1173</v>
      </c>
      <c r="B748" s="85" t="s">
        <v>1182</v>
      </c>
      <c r="C748" s="85" t="s">
        <v>730</v>
      </c>
      <c r="D748" s="85" t="s">
        <v>731</v>
      </c>
      <c r="E748" s="85" t="s">
        <v>733</v>
      </c>
      <c r="F748" s="85" t="s">
        <v>732</v>
      </c>
      <c r="G748" s="86">
        <v>8.0399999999999991</v>
      </c>
    </row>
    <row r="749" spans="1:7">
      <c r="A749" s="85" t="s">
        <v>1174</v>
      </c>
      <c r="B749" s="85" t="s">
        <v>1182</v>
      </c>
      <c r="C749" s="85" t="s">
        <v>730</v>
      </c>
      <c r="D749" s="85" t="s">
        <v>731</v>
      </c>
      <c r="E749" s="85" t="s">
        <v>733</v>
      </c>
      <c r="F749" s="85" t="s">
        <v>732</v>
      </c>
      <c r="G749" s="86">
        <v>12</v>
      </c>
    </row>
    <row r="750" spans="1:7">
      <c r="A750" s="85"/>
      <c r="B750" s="85"/>
      <c r="C750" s="85"/>
      <c r="D750" s="85"/>
      <c r="E750" s="85"/>
      <c r="F750" s="88" t="s">
        <v>1350</v>
      </c>
      <c r="G750" s="86">
        <f>SUBTOTAL(9,G747:G749)</f>
        <v>-92.039999999999992</v>
      </c>
    </row>
    <row r="751" spans="1:7">
      <c r="A751" s="85" t="s">
        <v>1171</v>
      </c>
      <c r="B751" s="85" t="s">
        <v>1175</v>
      </c>
      <c r="C751" s="85" t="s">
        <v>734</v>
      </c>
      <c r="D751" s="85" t="s">
        <v>735</v>
      </c>
      <c r="E751" s="85" t="s">
        <v>737</v>
      </c>
      <c r="F751" s="85" t="s">
        <v>736</v>
      </c>
      <c r="G751" s="86">
        <v>12</v>
      </c>
    </row>
    <row r="752" spans="1:7">
      <c r="A752" s="85" t="s">
        <v>1173</v>
      </c>
      <c r="B752" s="85" t="s">
        <v>1175</v>
      </c>
      <c r="C752" s="85" t="s">
        <v>734</v>
      </c>
      <c r="D752" s="85" t="s">
        <v>735</v>
      </c>
      <c r="E752" s="85" t="s">
        <v>737</v>
      </c>
      <c r="F752" s="85" t="s">
        <v>736</v>
      </c>
      <c r="G752" s="86">
        <v>8.4</v>
      </c>
    </row>
    <row r="753" spans="1:7">
      <c r="A753" s="85" t="s">
        <v>1174</v>
      </c>
      <c r="B753" s="85" t="s">
        <v>1175</v>
      </c>
      <c r="C753" s="85" t="s">
        <v>734</v>
      </c>
      <c r="D753" s="85" t="s">
        <v>735</v>
      </c>
      <c r="E753" s="85" t="s">
        <v>737</v>
      </c>
      <c r="F753" s="85" t="s">
        <v>736</v>
      </c>
      <c r="G753" s="86">
        <v>0</v>
      </c>
    </row>
    <row r="754" spans="1:7">
      <c r="A754" s="85"/>
      <c r="B754" s="85"/>
      <c r="C754" s="85"/>
      <c r="D754" s="85"/>
      <c r="E754" s="85"/>
      <c r="F754" s="88" t="s">
        <v>1351</v>
      </c>
      <c r="G754" s="86">
        <f>SUBTOTAL(9,G751:G753)</f>
        <v>20.399999999999999</v>
      </c>
    </row>
    <row r="755" spans="1:7">
      <c r="A755" s="85" t="s">
        <v>1171</v>
      </c>
      <c r="B755" s="85" t="s">
        <v>1192</v>
      </c>
      <c r="C755" s="85" t="s">
        <v>738</v>
      </c>
      <c r="D755" s="85" t="s">
        <v>739</v>
      </c>
      <c r="E755" s="85" t="s">
        <v>741</v>
      </c>
      <c r="F755" s="85" t="s">
        <v>740</v>
      </c>
      <c r="G755" s="86">
        <v>-29</v>
      </c>
    </row>
    <row r="756" spans="1:7">
      <c r="A756" s="85" t="s">
        <v>1173</v>
      </c>
      <c r="B756" s="85" t="s">
        <v>1192</v>
      </c>
      <c r="C756" s="85" t="s">
        <v>738</v>
      </c>
      <c r="D756" s="85" t="s">
        <v>739</v>
      </c>
      <c r="E756" s="85" t="s">
        <v>741</v>
      </c>
      <c r="F756" s="85" t="s">
        <v>740</v>
      </c>
      <c r="G756" s="86">
        <v>-220.08</v>
      </c>
    </row>
    <row r="757" spans="1:7">
      <c r="A757" s="85" t="s">
        <v>1174</v>
      </c>
      <c r="B757" s="85" t="s">
        <v>1192</v>
      </c>
      <c r="C757" s="85" t="s">
        <v>738</v>
      </c>
      <c r="D757" s="85" t="s">
        <v>739</v>
      </c>
      <c r="E757" s="85" t="s">
        <v>741</v>
      </c>
      <c r="F757" s="85" t="s">
        <v>740</v>
      </c>
      <c r="G757" s="86">
        <v>-189.04</v>
      </c>
    </row>
    <row r="758" spans="1:7">
      <c r="A758" s="85"/>
      <c r="B758" s="85"/>
      <c r="C758" s="85"/>
      <c r="D758" s="85"/>
      <c r="E758" s="85"/>
      <c r="F758" s="88" t="s">
        <v>1352</v>
      </c>
      <c r="G758" s="86">
        <f>SUBTOTAL(9,G755:G757)</f>
        <v>-438.12</v>
      </c>
    </row>
    <row r="759" spans="1:7">
      <c r="A759" s="85" t="s">
        <v>1171</v>
      </c>
      <c r="B759" s="85" t="s">
        <v>1175</v>
      </c>
      <c r="C759" s="85" t="s">
        <v>742</v>
      </c>
      <c r="D759" s="85" t="s">
        <v>743</v>
      </c>
      <c r="E759" s="85" t="s">
        <v>745</v>
      </c>
      <c r="F759" s="85" t="s">
        <v>744</v>
      </c>
      <c r="G759" s="86">
        <v>-20.399999999999999</v>
      </c>
    </row>
    <row r="760" spans="1:7">
      <c r="A760" s="85" t="s">
        <v>1173</v>
      </c>
      <c r="B760" s="85" t="s">
        <v>1175</v>
      </c>
      <c r="C760" s="85" t="s">
        <v>742</v>
      </c>
      <c r="D760" s="85" t="s">
        <v>743</v>
      </c>
      <c r="E760" s="85" t="s">
        <v>745</v>
      </c>
      <c r="F760" s="85" t="s">
        <v>744</v>
      </c>
      <c r="G760" s="86">
        <v>-8.4</v>
      </c>
    </row>
    <row r="761" spans="1:7">
      <c r="A761" s="85" t="s">
        <v>1174</v>
      </c>
      <c r="B761" s="85" t="s">
        <v>1175</v>
      </c>
      <c r="C761" s="85" t="s">
        <v>742</v>
      </c>
      <c r="D761" s="85" t="s">
        <v>743</v>
      </c>
      <c r="E761" s="85" t="s">
        <v>745</v>
      </c>
      <c r="F761" s="85" t="s">
        <v>744</v>
      </c>
      <c r="G761" s="86">
        <v>0</v>
      </c>
    </row>
    <row r="762" spans="1:7">
      <c r="A762" s="85"/>
      <c r="B762" s="85"/>
      <c r="C762" s="85"/>
      <c r="D762" s="85"/>
      <c r="E762" s="85"/>
      <c r="F762" s="88" t="s">
        <v>1353</v>
      </c>
      <c r="G762" s="86">
        <f>SUBTOTAL(9,G759:G761)</f>
        <v>-28.799999999999997</v>
      </c>
    </row>
    <row r="763" spans="1:7">
      <c r="A763" s="85" t="s">
        <v>1171</v>
      </c>
      <c r="B763" s="85" t="s">
        <v>1182</v>
      </c>
      <c r="C763" s="85" t="s">
        <v>746</v>
      </c>
      <c r="D763" s="85" t="s">
        <v>747</v>
      </c>
      <c r="E763" s="85" t="s">
        <v>749</v>
      </c>
      <c r="F763" s="85" t="s">
        <v>748</v>
      </c>
      <c r="G763" s="86">
        <v>5.4</v>
      </c>
    </row>
    <row r="764" spans="1:7">
      <c r="A764" s="85" t="s">
        <v>1173</v>
      </c>
      <c r="B764" s="85" t="s">
        <v>1182</v>
      </c>
      <c r="C764" s="85" t="s">
        <v>746</v>
      </c>
      <c r="D764" s="85" t="s">
        <v>747</v>
      </c>
      <c r="E764" s="85" t="s">
        <v>749</v>
      </c>
      <c r="F764" s="85" t="s">
        <v>748</v>
      </c>
      <c r="G764" s="86">
        <v>10.44</v>
      </c>
    </row>
    <row r="765" spans="1:7">
      <c r="A765" s="85" t="s">
        <v>1174</v>
      </c>
      <c r="B765" s="85" t="s">
        <v>1182</v>
      </c>
      <c r="C765" s="85" t="s">
        <v>746</v>
      </c>
      <c r="D765" s="85" t="s">
        <v>747</v>
      </c>
      <c r="E765" s="85" t="s">
        <v>749</v>
      </c>
      <c r="F765" s="85" t="s">
        <v>748</v>
      </c>
      <c r="G765" s="86">
        <v>-9</v>
      </c>
    </row>
    <row r="766" spans="1:7">
      <c r="A766" s="85"/>
      <c r="B766" s="85"/>
      <c r="C766" s="85"/>
      <c r="D766" s="85"/>
      <c r="E766" s="85"/>
      <c r="F766" s="88" t="s">
        <v>1354</v>
      </c>
      <c r="G766" s="86">
        <f>SUBTOTAL(9,G763:G765)</f>
        <v>6.84</v>
      </c>
    </row>
    <row r="767" spans="1:7">
      <c r="A767" s="85" t="s">
        <v>1171</v>
      </c>
      <c r="B767" s="85" t="s">
        <v>1192</v>
      </c>
      <c r="C767" s="85" t="s">
        <v>750</v>
      </c>
      <c r="D767" s="85" t="s">
        <v>751</v>
      </c>
      <c r="E767" s="85" t="s">
        <v>753</v>
      </c>
      <c r="F767" s="85" t="s">
        <v>752</v>
      </c>
      <c r="G767" s="86">
        <v>-8.8800000000000008</v>
      </c>
    </row>
    <row r="768" spans="1:7">
      <c r="A768" s="85" t="s">
        <v>1173</v>
      </c>
      <c r="B768" s="85" t="s">
        <v>1192</v>
      </c>
      <c r="C768" s="85" t="s">
        <v>750</v>
      </c>
      <c r="D768" s="85" t="s">
        <v>751</v>
      </c>
      <c r="E768" s="85" t="s">
        <v>753</v>
      </c>
      <c r="F768" s="85" t="s">
        <v>752</v>
      </c>
      <c r="G768" s="86">
        <v>0</v>
      </c>
    </row>
    <row r="769" spans="1:7">
      <c r="A769" s="85" t="s">
        <v>1174</v>
      </c>
      <c r="B769" s="85" t="s">
        <v>1192</v>
      </c>
      <c r="C769" s="85" t="s">
        <v>750</v>
      </c>
      <c r="D769" s="85" t="s">
        <v>751</v>
      </c>
      <c r="E769" s="85" t="s">
        <v>753</v>
      </c>
      <c r="F769" s="85" t="s">
        <v>752</v>
      </c>
      <c r="G769" s="86">
        <v>0</v>
      </c>
    </row>
    <row r="770" spans="1:7">
      <c r="A770" s="85"/>
      <c r="B770" s="85"/>
      <c r="C770" s="85"/>
      <c r="D770" s="85"/>
      <c r="E770" s="85"/>
      <c r="F770" s="88" t="s">
        <v>1355</v>
      </c>
      <c r="G770" s="86">
        <f>SUBTOTAL(9,G767:G769)</f>
        <v>-8.8800000000000008</v>
      </c>
    </row>
    <row r="771" spans="1:7">
      <c r="A771" s="85" t="s">
        <v>1171</v>
      </c>
      <c r="B771" s="85" t="s">
        <v>1175</v>
      </c>
      <c r="C771" s="85" t="s">
        <v>754</v>
      </c>
      <c r="D771" s="85" t="s">
        <v>755</v>
      </c>
      <c r="E771" s="85" t="s">
        <v>757</v>
      </c>
      <c r="F771" s="85" t="s">
        <v>756</v>
      </c>
      <c r="G771" s="86">
        <v>0</v>
      </c>
    </row>
    <row r="772" spans="1:7">
      <c r="A772" s="85" t="s">
        <v>1173</v>
      </c>
      <c r="B772" s="85" t="s">
        <v>1175</v>
      </c>
      <c r="C772" s="85" t="s">
        <v>754</v>
      </c>
      <c r="D772" s="85" t="s">
        <v>755</v>
      </c>
      <c r="E772" s="85" t="s">
        <v>757</v>
      </c>
      <c r="F772" s="85" t="s">
        <v>756</v>
      </c>
      <c r="G772" s="86">
        <v>-8.0399999999999991</v>
      </c>
    </row>
    <row r="773" spans="1:7">
      <c r="A773" s="85" t="s">
        <v>1174</v>
      </c>
      <c r="B773" s="85" t="s">
        <v>1175</v>
      </c>
      <c r="C773" s="85" t="s">
        <v>754</v>
      </c>
      <c r="D773" s="85" t="s">
        <v>755</v>
      </c>
      <c r="E773" s="85" t="s">
        <v>757</v>
      </c>
      <c r="F773" s="85" t="s">
        <v>756</v>
      </c>
      <c r="G773" s="86">
        <v>0</v>
      </c>
    </row>
    <row r="774" spans="1:7">
      <c r="A774" s="85"/>
      <c r="B774" s="85"/>
      <c r="C774" s="85"/>
      <c r="D774" s="85"/>
      <c r="E774" s="85"/>
      <c r="F774" s="88" t="s">
        <v>1356</v>
      </c>
      <c r="G774" s="86">
        <f>SUBTOTAL(9,G771:G773)</f>
        <v>-8.0399999999999991</v>
      </c>
    </row>
    <row r="775" spans="1:7">
      <c r="A775" s="85" t="s">
        <v>1171</v>
      </c>
      <c r="B775" s="85" t="s">
        <v>1198</v>
      </c>
      <c r="C775" s="85" t="s">
        <v>762</v>
      </c>
      <c r="D775" s="85" t="s">
        <v>763</v>
      </c>
      <c r="E775" s="85" t="s">
        <v>765</v>
      </c>
      <c r="F775" s="85" t="s">
        <v>764</v>
      </c>
      <c r="G775" s="86">
        <v>0</v>
      </c>
    </row>
    <row r="776" spans="1:7">
      <c r="A776" s="85" t="s">
        <v>1173</v>
      </c>
      <c r="B776" s="85" t="s">
        <v>1198</v>
      </c>
      <c r="C776" s="85" t="s">
        <v>762</v>
      </c>
      <c r="D776" s="85" t="s">
        <v>763</v>
      </c>
      <c r="E776" s="85" t="s">
        <v>765</v>
      </c>
      <c r="F776" s="85" t="s">
        <v>764</v>
      </c>
      <c r="G776" s="86">
        <v>13.2</v>
      </c>
    </row>
    <row r="777" spans="1:7">
      <c r="A777" s="85" t="s">
        <v>1174</v>
      </c>
      <c r="B777" s="85" t="s">
        <v>1198</v>
      </c>
      <c r="C777" s="85" t="s">
        <v>762</v>
      </c>
      <c r="D777" s="85" t="s">
        <v>763</v>
      </c>
      <c r="E777" s="85" t="s">
        <v>765</v>
      </c>
      <c r="F777" s="85" t="s">
        <v>764</v>
      </c>
      <c r="G777" s="86">
        <v>11.88</v>
      </c>
    </row>
    <row r="778" spans="1:7">
      <c r="A778" s="85"/>
      <c r="B778" s="85"/>
      <c r="C778" s="85"/>
      <c r="D778" s="85"/>
      <c r="E778" s="85"/>
      <c r="F778" s="88" t="s">
        <v>1357</v>
      </c>
      <c r="G778" s="86">
        <f>SUBTOTAL(9,G775:G777)</f>
        <v>25.08</v>
      </c>
    </row>
    <row r="779" spans="1:7">
      <c r="A779" s="85" t="s">
        <v>1171</v>
      </c>
      <c r="B779" s="85" t="s">
        <v>1198</v>
      </c>
      <c r="C779" s="85" t="s">
        <v>766</v>
      </c>
      <c r="D779" s="85" t="s">
        <v>767</v>
      </c>
      <c r="E779" s="85" t="s">
        <v>769</v>
      </c>
      <c r="F779" s="85" t="s">
        <v>768</v>
      </c>
      <c r="G779" s="86">
        <v>0</v>
      </c>
    </row>
    <row r="780" spans="1:7">
      <c r="A780" s="85" t="s">
        <v>1173</v>
      </c>
      <c r="B780" s="85" t="s">
        <v>1198</v>
      </c>
      <c r="C780" s="85" t="s">
        <v>766</v>
      </c>
      <c r="D780" s="85" t="s">
        <v>767</v>
      </c>
      <c r="E780" s="85" t="s">
        <v>769</v>
      </c>
      <c r="F780" s="85" t="s">
        <v>768</v>
      </c>
      <c r="G780" s="86">
        <v>0</v>
      </c>
    </row>
    <row r="781" spans="1:7">
      <c r="A781" s="85" t="s">
        <v>1174</v>
      </c>
      <c r="B781" s="85" t="s">
        <v>1198</v>
      </c>
      <c r="C781" s="85" t="s">
        <v>766</v>
      </c>
      <c r="D781" s="85" t="s">
        <v>767</v>
      </c>
      <c r="E781" s="85" t="s">
        <v>769</v>
      </c>
      <c r="F781" s="85" t="s">
        <v>768</v>
      </c>
      <c r="G781" s="86">
        <v>-3.6</v>
      </c>
    </row>
    <row r="782" spans="1:7">
      <c r="A782" s="85"/>
      <c r="B782" s="85"/>
      <c r="C782" s="85"/>
      <c r="D782" s="85"/>
      <c r="E782" s="85"/>
      <c r="F782" s="88" t="s">
        <v>1358</v>
      </c>
      <c r="G782" s="86">
        <f>SUBTOTAL(9,G779:G781)</f>
        <v>-3.6</v>
      </c>
    </row>
    <row r="783" spans="1:7">
      <c r="A783" s="85" t="s">
        <v>1171</v>
      </c>
      <c r="B783" s="85" t="s">
        <v>1198</v>
      </c>
      <c r="C783" s="85" t="s">
        <v>770</v>
      </c>
      <c r="D783" s="85" t="s">
        <v>771</v>
      </c>
      <c r="E783" s="85" t="s">
        <v>773</v>
      </c>
      <c r="F783" s="85" t="s">
        <v>772</v>
      </c>
      <c r="G783" s="86">
        <v>7.2</v>
      </c>
    </row>
    <row r="784" spans="1:7">
      <c r="A784" s="85" t="s">
        <v>1173</v>
      </c>
      <c r="B784" s="85" t="s">
        <v>1198</v>
      </c>
      <c r="C784" s="85" t="s">
        <v>770</v>
      </c>
      <c r="D784" s="85" t="s">
        <v>771</v>
      </c>
      <c r="E784" s="85" t="s">
        <v>773</v>
      </c>
      <c r="F784" s="85" t="s">
        <v>772</v>
      </c>
      <c r="G784" s="86">
        <v>20.16</v>
      </c>
    </row>
    <row r="785" spans="1:7">
      <c r="A785" s="85" t="s">
        <v>1174</v>
      </c>
      <c r="B785" s="85" t="s">
        <v>1198</v>
      </c>
      <c r="C785" s="85" t="s">
        <v>770</v>
      </c>
      <c r="D785" s="85" t="s">
        <v>771</v>
      </c>
      <c r="E785" s="85" t="s">
        <v>773</v>
      </c>
      <c r="F785" s="85" t="s">
        <v>772</v>
      </c>
      <c r="G785" s="86">
        <v>0</v>
      </c>
    </row>
    <row r="786" spans="1:7">
      <c r="A786" s="85"/>
      <c r="B786" s="85"/>
      <c r="C786" s="85"/>
      <c r="D786" s="85"/>
      <c r="E786" s="85"/>
      <c r="F786" s="88" t="s">
        <v>1359</v>
      </c>
      <c r="G786" s="86">
        <f>SUBTOTAL(9,G783:G785)</f>
        <v>27.36</v>
      </c>
    </row>
    <row r="787" spans="1:7">
      <c r="A787" s="85" t="s">
        <v>1171</v>
      </c>
      <c r="B787" s="85" t="s">
        <v>1172</v>
      </c>
      <c r="C787" s="85" t="s">
        <v>774</v>
      </c>
      <c r="D787" s="85" t="s">
        <v>775</v>
      </c>
      <c r="E787" s="85" t="s">
        <v>777</v>
      </c>
      <c r="F787" s="85" t="s">
        <v>776</v>
      </c>
      <c r="G787" s="86">
        <v>0</v>
      </c>
    </row>
    <row r="788" spans="1:7">
      <c r="A788" s="85" t="s">
        <v>1173</v>
      </c>
      <c r="B788" s="85" t="s">
        <v>1172</v>
      </c>
      <c r="C788" s="85" t="s">
        <v>774</v>
      </c>
      <c r="D788" s="85" t="s">
        <v>775</v>
      </c>
      <c r="E788" s="85" t="s">
        <v>777</v>
      </c>
      <c r="F788" s="85" t="s">
        <v>776</v>
      </c>
      <c r="G788" s="86">
        <v>-5.16</v>
      </c>
    </row>
    <row r="789" spans="1:7">
      <c r="A789" s="85" t="s">
        <v>1174</v>
      </c>
      <c r="B789" s="85" t="s">
        <v>1172</v>
      </c>
      <c r="C789" s="85" t="s">
        <v>774</v>
      </c>
      <c r="D789" s="85" t="s">
        <v>775</v>
      </c>
      <c r="E789" s="85" t="s">
        <v>777</v>
      </c>
      <c r="F789" s="85" t="s">
        <v>776</v>
      </c>
      <c r="G789" s="86">
        <v>-5.4</v>
      </c>
    </row>
    <row r="790" spans="1:7">
      <c r="A790" s="85"/>
      <c r="B790" s="85"/>
      <c r="C790" s="85"/>
      <c r="D790" s="85"/>
      <c r="E790" s="85"/>
      <c r="F790" s="88" t="s">
        <v>1360</v>
      </c>
      <c r="G790" s="86">
        <f>SUBTOTAL(9,G787:G789)</f>
        <v>-10.56</v>
      </c>
    </row>
    <row r="791" spans="1:7">
      <c r="A791" s="85" t="s">
        <v>1171</v>
      </c>
      <c r="B791" s="85" t="s">
        <v>1175</v>
      </c>
      <c r="C791" s="85" t="s">
        <v>778</v>
      </c>
      <c r="D791" s="85" t="s">
        <v>779</v>
      </c>
      <c r="E791" s="85" t="s">
        <v>781</v>
      </c>
      <c r="F791" s="85" t="s">
        <v>780</v>
      </c>
      <c r="G791" s="86">
        <v>21.12</v>
      </c>
    </row>
    <row r="792" spans="1:7">
      <c r="A792" s="85" t="s">
        <v>1173</v>
      </c>
      <c r="B792" s="85" t="s">
        <v>1175</v>
      </c>
      <c r="C792" s="85" t="s">
        <v>778</v>
      </c>
      <c r="D792" s="85" t="s">
        <v>779</v>
      </c>
      <c r="E792" s="85" t="s">
        <v>781</v>
      </c>
      <c r="F792" s="85" t="s">
        <v>780</v>
      </c>
      <c r="G792" s="86">
        <v>11.64</v>
      </c>
    </row>
    <row r="793" spans="1:7">
      <c r="A793" s="85" t="s">
        <v>1174</v>
      </c>
      <c r="B793" s="85" t="s">
        <v>1175</v>
      </c>
      <c r="C793" s="85" t="s">
        <v>778</v>
      </c>
      <c r="D793" s="85" t="s">
        <v>779</v>
      </c>
      <c r="E793" s="85" t="s">
        <v>781</v>
      </c>
      <c r="F793" s="85" t="s">
        <v>780</v>
      </c>
      <c r="G793" s="86">
        <v>31.92</v>
      </c>
    </row>
    <row r="794" spans="1:7">
      <c r="A794" s="85"/>
      <c r="B794" s="85"/>
      <c r="C794" s="85"/>
      <c r="D794" s="85"/>
      <c r="E794" s="85"/>
      <c r="F794" s="88" t="s">
        <v>1361</v>
      </c>
      <c r="G794" s="86">
        <f>SUBTOTAL(9,G791:G793)</f>
        <v>64.680000000000007</v>
      </c>
    </row>
    <row r="795" spans="1:7">
      <c r="A795" s="85" t="s">
        <v>1171</v>
      </c>
      <c r="B795" s="85" t="s">
        <v>1175</v>
      </c>
      <c r="C795" s="85" t="s">
        <v>782</v>
      </c>
      <c r="D795" s="85" t="s">
        <v>783</v>
      </c>
      <c r="E795" s="85" t="s">
        <v>785</v>
      </c>
      <c r="F795" s="85" t="s">
        <v>784</v>
      </c>
      <c r="G795" s="86">
        <v>13.2</v>
      </c>
    </row>
    <row r="796" spans="1:7">
      <c r="A796" s="85" t="s">
        <v>1173</v>
      </c>
      <c r="B796" s="85" t="s">
        <v>1175</v>
      </c>
      <c r="C796" s="85" t="s">
        <v>782</v>
      </c>
      <c r="D796" s="85" t="s">
        <v>783</v>
      </c>
      <c r="E796" s="85" t="s">
        <v>785</v>
      </c>
      <c r="F796" s="85" t="s">
        <v>784</v>
      </c>
      <c r="G796" s="86">
        <v>8.4</v>
      </c>
    </row>
    <row r="797" spans="1:7">
      <c r="A797" s="85" t="s">
        <v>1174</v>
      </c>
      <c r="B797" s="85" t="s">
        <v>1175</v>
      </c>
      <c r="C797" s="85" t="s">
        <v>782</v>
      </c>
      <c r="D797" s="85" t="s">
        <v>783</v>
      </c>
      <c r="E797" s="85" t="s">
        <v>785</v>
      </c>
      <c r="F797" s="85" t="s">
        <v>784</v>
      </c>
      <c r="G797" s="86">
        <v>13.2</v>
      </c>
    </row>
    <row r="798" spans="1:7">
      <c r="A798" s="85"/>
      <c r="B798" s="85"/>
      <c r="C798" s="85"/>
      <c r="D798" s="85"/>
      <c r="E798" s="85"/>
      <c r="F798" s="88" t="s">
        <v>1362</v>
      </c>
      <c r="G798" s="86">
        <f>SUBTOTAL(9,G795:G797)</f>
        <v>34.799999999999997</v>
      </c>
    </row>
    <row r="799" spans="1:7">
      <c r="A799" s="85" t="s">
        <v>1171</v>
      </c>
      <c r="B799" s="85" t="s">
        <v>1175</v>
      </c>
      <c r="C799" s="85" t="s">
        <v>786</v>
      </c>
      <c r="D799" s="85" t="s">
        <v>787</v>
      </c>
      <c r="E799" s="85" t="s">
        <v>789</v>
      </c>
      <c r="F799" s="85" t="s">
        <v>788</v>
      </c>
      <c r="G799" s="86">
        <v>-2.88</v>
      </c>
    </row>
    <row r="800" spans="1:7">
      <c r="A800" s="85" t="s">
        <v>1173</v>
      </c>
      <c r="B800" s="85" t="s">
        <v>1175</v>
      </c>
      <c r="C800" s="85" t="s">
        <v>786</v>
      </c>
      <c r="D800" s="85" t="s">
        <v>787</v>
      </c>
      <c r="E800" s="85" t="s">
        <v>789</v>
      </c>
      <c r="F800" s="85" t="s">
        <v>788</v>
      </c>
      <c r="G800" s="86">
        <v>2.76</v>
      </c>
    </row>
    <row r="801" spans="1:7">
      <c r="A801" s="85" t="s">
        <v>1174</v>
      </c>
      <c r="B801" s="85" t="s">
        <v>1175</v>
      </c>
      <c r="C801" s="85" t="s">
        <v>786</v>
      </c>
      <c r="D801" s="85" t="s">
        <v>787</v>
      </c>
      <c r="E801" s="85" t="s">
        <v>789</v>
      </c>
      <c r="F801" s="85" t="s">
        <v>788</v>
      </c>
      <c r="G801" s="86">
        <v>-11.4</v>
      </c>
    </row>
    <row r="802" spans="1:7">
      <c r="A802" s="85"/>
      <c r="B802" s="85"/>
      <c r="C802" s="85"/>
      <c r="D802" s="85"/>
      <c r="E802" s="85"/>
      <c r="F802" s="88" t="s">
        <v>1363</v>
      </c>
      <c r="G802" s="86">
        <f>SUBTOTAL(9,G799:G801)</f>
        <v>-11.52</v>
      </c>
    </row>
    <row r="803" spans="1:7">
      <c r="A803" s="85" t="s">
        <v>1171</v>
      </c>
      <c r="B803" s="85" t="s">
        <v>1178</v>
      </c>
      <c r="C803" s="85" t="s">
        <v>790</v>
      </c>
      <c r="D803" s="85" t="s">
        <v>791</v>
      </c>
      <c r="E803" s="85" t="s">
        <v>793</v>
      </c>
      <c r="F803" s="85" t="s">
        <v>792</v>
      </c>
      <c r="G803" s="86">
        <v>-3.6</v>
      </c>
    </row>
    <row r="804" spans="1:7">
      <c r="A804" s="85" t="s">
        <v>1173</v>
      </c>
      <c r="B804" s="85" t="s">
        <v>1178</v>
      </c>
      <c r="C804" s="85" t="s">
        <v>790</v>
      </c>
      <c r="D804" s="85" t="s">
        <v>791</v>
      </c>
      <c r="E804" s="85" t="s">
        <v>793</v>
      </c>
      <c r="F804" s="85" t="s">
        <v>792</v>
      </c>
      <c r="G804" s="86">
        <v>4.8</v>
      </c>
    </row>
    <row r="805" spans="1:7">
      <c r="A805" s="85" t="s">
        <v>1174</v>
      </c>
      <c r="B805" s="85" t="s">
        <v>1178</v>
      </c>
      <c r="C805" s="85" t="s">
        <v>790</v>
      </c>
      <c r="D805" s="85" t="s">
        <v>791</v>
      </c>
      <c r="E805" s="85" t="s">
        <v>793</v>
      </c>
      <c r="F805" s="85" t="s">
        <v>792</v>
      </c>
      <c r="G805" s="86">
        <v>4.92</v>
      </c>
    </row>
    <row r="806" spans="1:7">
      <c r="A806" s="85"/>
      <c r="B806" s="85"/>
      <c r="C806" s="85"/>
      <c r="D806" s="85"/>
      <c r="E806" s="85"/>
      <c r="F806" s="88" t="s">
        <v>1364</v>
      </c>
      <c r="G806" s="86">
        <f>SUBTOTAL(9,G803:G805)</f>
        <v>6.1199999999999992</v>
      </c>
    </row>
    <row r="807" spans="1:7">
      <c r="A807" s="85" t="s">
        <v>1171</v>
      </c>
      <c r="B807" s="85" t="s">
        <v>1182</v>
      </c>
      <c r="C807" s="85" t="s">
        <v>794</v>
      </c>
      <c r="D807" s="85" t="s">
        <v>795</v>
      </c>
      <c r="E807" s="85" t="s">
        <v>797</v>
      </c>
      <c r="F807" s="85" t="s">
        <v>796</v>
      </c>
      <c r="G807" s="86">
        <v>8.52</v>
      </c>
    </row>
    <row r="808" spans="1:7">
      <c r="A808" s="85" t="s">
        <v>1173</v>
      </c>
      <c r="B808" s="85" t="s">
        <v>1182</v>
      </c>
      <c r="C808" s="85" t="s">
        <v>794</v>
      </c>
      <c r="D808" s="85" t="s">
        <v>795</v>
      </c>
      <c r="E808" s="85" t="s">
        <v>797</v>
      </c>
      <c r="F808" s="85" t="s">
        <v>796</v>
      </c>
      <c r="G808" s="86">
        <v>8.4</v>
      </c>
    </row>
    <row r="809" spans="1:7">
      <c r="A809" s="85" t="s">
        <v>1174</v>
      </c>
      <c r="B809" s="85" t="s">
        <v>1182</v>
      </c>
      <c r="C809" s="85" t="s">
        <v>794</v>
      </c>
      <c r="D809" s="85" t="s">
        <v>795</v>
      </c>
      <c r="E809" s="85" t="s">
        <v>797</v>
      </c>
      <c r="F809" s="85" t="s">
        <v>796</v>
      </c>
      <c r="G809" s="86">
        <v>8.2799999999999994</v>
      </c>
    </row>
    <row r="810" spans="1:7">
      <c r="A810" s="85"/>
      <c r="B810" s="85"/>
      <c r="C810" s="85"/>
      <c r="D810" s="85"/>
      <c r="E810" s="85"/>
      <c r="F810" s="88" t="s">
        <v>1365</v>
      </c>
      <c r="G810" s="86">
        <f>SUBTOTAL(9,G807:G809)</f>
        <v>25.200000000000003</v>
      </c>
    </row>
    <row r="811" spans="1:7">
      <c r="A811" s="85" t="s">
        <v>1171</v>
      </c>
      <c r="B811" s="85" t="s">
        <v>1182</v>
      </c>
      <c r="C811" s="85" t="s">
        <v>798</v>
      </c>
      <c r="D811" s="85" t="s">
        <v>799</v>
      </c>
      <c r="E811" s="85" t="s">
        <v>801</v>
      </c>
      <c r="F811" s="85" t="s">
        <v>800</v>
      </c>
      <c r="G811" s="86">
        <v>-19.920000000000002</v>
      </c>
    </row>
    <row r="812" spans="1:7">
      <c r="A812" s="85" t="s">
        <v>1173</v>
      </c>
      <c r="B812" s="85" t="s">
        <v>1182</v>
      </c>
      <c r="C812" s="85" t="s">
        <v>798</v>
      </c>
      <c r="D812" s="85" t="s">
        <v>799</v>
      </c>
      <c r="E812" s="85" t="s">
        <v>801</v>
      </c>
      <c r="F812" s="85" t="s">
        <v>800</v>
      </c>
      <c r="G812" s="86">
        <v>0</v>
      </c>
    </row>
    <row r="813" spans="1:7">
      <c r="A813" s="85" t="s">
        <v>1174</v>
      </c>
      <c r="B813" s="85" t="s">
        <v>1182</v>
      </c>
      <c r="C813" s="85" t="s">
        <v>798</v>
      </c>
      <c r="D813" s="85" t="s">
        <v>799</v>
      </c>
      <c r="E813" s="85" t="s">
        <v>801</v>
      </c>
      <c r="F813" s="85" t="s">
        <v>800</v>
      </c>
      <c r="G813" s="86">
        <v>0</v>
      </c>
    </row>
    <row r="814" spans="1:7">
      <c r="A814" s="85"/>
      <c r="B814" s="85"/>
      <c r="C814" s="85"/>
      <c r="D814" s="85"/>
      <c r="E814" s="85"/>
      <c r="F814" s="88" t="s">
        <v>1366</v>
      </c>
      <c r="G814" s="86">
        <f>SUBTOTAL(9,G811:G813)</f>
        <v>-19.920000000000002</v>
      </c>
    </row>
    <row r="815" spans="1:7">
      <c r="A815" s="85" t="s">
        <v>1171</v>
      </c>
      <c r="B815" s="85" t="s">
        <v>1175</v>
      </c>
      <c r="C815" s="85" t="s">
        <v>802</v>
      </c>
      <c r="D815" s="85" t="s">
        <v>803</v>
      </c>
      <c r="E815" s="85" t="s">
        <v>805</v>
      </c>
      <c r="F815" s="85" t="s">
        <v>804</v>
      </c>
      <c r="G815" s="86">
        <v>-87.92</v>
      </c>
    </row>
    <row r="816" spans="1:7">
      <c r="A816" s="85" t="s">
        <v>1173</v>
      </c>
      <c r="B816" s="85" t="s">
        <v>1175</v>
      </c>
      <c r="C816" s="85" t="s">
        <v>802</v>
      </c>
      <c r="D816" s="85" t="s">
        <v>803</v>
      </c>
      <c r="E816" s="85" t="s">
        <v>805</v>
      </c>
      <c r="F816" s="85" t="s">
        <v>804</v>
      </c>
      <c r="G816" s="86">
        <v>-52.04</v>
      </c>
    </row>
    <row r="817" spans="1:7">
      <c r="A817" s="85" t="s">
        <v>1174</v>
      </c>
      <c r="B817" s="85" t="s">
        <v>1175</v>
      </c>
      <c r="C817" s="85" t="s">
        <v>802</v>
      </c>
      <c r="D817" s="85" t="s">
        <v>803</v>
      </c>
      <c r="E817" s="85" t="s">
        <v>805</v>
      </c>
      <c r="F817" s="85" t="s">
        <v>804</v>
      </c>
      <c r="G817" s="86">
        <v>88</v>
      </c>
    </row>
    <row r="818" spans="1:7">
      <c r="A818" s="85"/>
      <c r="B818" s="85"/>
      <c r="C818" s="85"/>
      <c r="D818" s="85"/>
      <c r="E818" s="85"/>
      <c r="F818" s="88" t="s">
        <v>1367</v>
      </c>
      <c r="G818" s="86">
        <f>SUBTOTAL(9,G815:G817)</f>
        <v>-51.960000000000008</v>
      </c>
    </row>
    <row r="819" spans="1:7">
      <c r="A819" s="85" t="s">
        <v>1171</v>
      </c>
      <c r="B819" s="85" t="s">
        <v>1182</v>
      </c>
      <c r="C819" s="85" t="s">
        <v>806</v>
      </c>
      <c r="D819" s="85" t="s">
        <v>807</v>
      </c>
      <c r="E819" s="85" t="s">
        <v>809</v>
      </c>
      <c r="F819" s="85" t="s">
        <v>808</v>
      </c>
      <c r="G819" s="86">
        <v>-28.56</v>
      </c>
    </row>
    <row r="820" spans="1:7">
      <c r="A820" s="85" t="s">
        <v>1173</v>
      </c>
      <c r="B820" s="85" t="s">
        <v>1182</v>
      </c>
      <c r="C820" s="85" t="s">
        <v>806</v>
      </c>
      <c r="D820" s="85" t="s">
        <v>807</v>
      </c>
      <c r="E820" s="85" t="s">
        <v>809</v>
      </c>
      <c r="F820" s="85" t="s">
        <v>808</v>
      </c>
      <c r="G820" s="86">
        <v>-8.0399999999999991</v>
      </c>
    </row>
    <row r="821" spans="1:7">
      <c r="A821" s="85" t="s">
        <v>1174</v>
      </c>
      <c r="B821" s="85" t="s">
        <v>1182</v>
      </c>
      <c r="C821" s="85" t="s">
        <v>806</v>
      </c>
      <c r="D821" s="85" t="s">
        <v>807</v>
      </c>
      <c r="E821" s="85" t="s">
        <v>809</v>
      </c>
      <c r="F821" s="85" t="s">
        <v>808</v>
      </c>
      <c r="G821" s="86">
        <v>0</v>
      </c>
    </row>
    <row r="822" spans="1:7">
      <c r="A822" s="85"/>
      <c r="B822" s="85"/>
      <c r="C822" s="85"/>
      <c r="D822" s="85"/>
      <c r="E822" s="85"/>
      <c r="F822" s="88" t="s">
        <v>1368</v>
      </c>
      <c r="G822" s="86">
        <f>SUBTOTAL(9,G819:G821)</f>
        <v>-36.599999999999994</v>
      </c>
    </row>
    <row r="823" spans="1:7">
      <c r="A823" s="85" t="s">
        <v>1171</v>
      </c>
      <c r="B823" s="85" t="s">
        <v>1182</v>
      </c>
      <c r="C823" s="85" t="s">
        <v>810</v>
      </c>
      <c r="D823" s="85" t="s">
        <v>811</v>
      </c>
      <c r="E823" s="85" t="s">
        <v>813</v>
      </c>
      <c r="F823" s="85" t="s">
        <v>812</v>
      </c>
      <c r="G823" s="86">
        <v>8.0399999999999991</v>
      </c>
    </row>
    <row r="824" spans="1:7">
      <c r="A824" s="85" t="s">
        <v>1173</v>
      </c>
      <c r="B824" s="85" t="s">
        <v>1182</v>
      </c>
      <c r="C824" s="85" t="s">
        <v>810</v>
      </c>
      <c r="D824" s="85" t="s">
        <v>811</v>
      </c>
      <c r="E824" s="85" t="s">
        <v>813</v>
      </c>
      <c r="F824" s="85" t="s">
        <v>812</v>
      </c>
      <c r="G824" s="86">
        <v>4.68</v>
      </c>
    </row>
    <row r="825" spans="1:7">
      <c r="A825" s="85" t="s">
        <v>1174</v>
      </c>
      <c r="B825" s="85" t="s">
        <v>1182</v>
      </c>
      <c r="C825" s="85" t="s">
        <v>810</v>
      </c>
      <c r="D825" s="85" t="s">
        <v>811</v>
      </c>
      <c r="E825" s="85" t="s">
        <v>813</v>
      </c>
      <c r="F825" s="85" t="s">
        <v>812</v>
      </c>
      <c r="G825" s="86">
        <v>-7.32</v>
      </c>
    </row>
    <row r="826" spans="1:7">
      <c r="A826" s="85"/>
      <c r="B826" s="85"/>
      <c r="C826" s="85"/>
      <c r="D826" s="85"/>
      <c r="E826" s="85"/>
      <c r="F826" s="88" t="s">
        <v>1369</v>
      </c>
      <c r="G826" s="86">
        <f>SUBTOTAL(9,G823:G825)</f>
        <v>5.3999999999999986</v>
      </c>
    </row>
    <row r="827" spans="1:7">
      <c r="A827" s="85" t="s">
        <v>1171</v>
      </c>
      <c r="B827" s="85" t="s">
        <v>1178</v>
      </c>
      <c r="C827" s="85" t="s">
        <v>814</v>
      </c>
      <c r="D827" s="85" t="s">
        <v>815</v>
      </c>
      <c r="E827" s="85" t="s">
        <v>817</v>
      </c>
      <c r="F827" s="85" t="s">
        <v>816</v>
      </c>
      <c r="G827" s="86">
        <v>12</v>
      </c>
    </row>
    <row r="828" spans="1:7">
      <c r="A828" s="85" t="s">
        <v>1173</v>
      </c>
      <c r="B828" s="85" t="s">
        <v>1178</v>
      </c>
      <c r="C828" s="85" t="s">
        <v>814</v>
      </c>
      <c r="D828" s="85" t="s">
        <v>815</v>
      </c>
      <c r="E828" s="85" t="s">
        <v>817</v>
      </c>
      <c r="F828" s="85" t="s">
        <v>816</v>
      </c>
      <c r="G828" s="86">
        <v>7.2</v>
      </c>
    </row>
    <row r="829" spans="1:7">
      <c r="A829" s="85" t="s">
        <v>1174</v>
      </c>
      <c r="B829" s="85" t="s">
        <v>1178</v>
      </c>
      <c r="C829" s="85" t="s">
        <v>814</v>
      </c>
      <c r="D829" s="85" t="s">
        <v>815</v>
      </c>
      <c r="E829" s="85" t="s">
        <v>817</v>
      </c>
      <c r="F829" s="85" t="s">
        <v>816</v>
      </c>
      <c r="G829" s="86">
        <v>7.2</v>
      </c>
    </row>
    <row r="830" spans="1:7">
      <c r="A830" s="85"/>
      <c r="B830" s="85"/>
      <c r="C830" s="85"/>
      <c r="D830" s="85"/>
      <c r="E830" s="85"/>
      <c r="F830" s="88" t="s">
        <v>1370</v>
      </c>
      <c r="G830" s="86">
        <f>SUBTOTAL(9,G827:G829)</f>
        <v>26.4</v>
      </c>
    </row>
    <row r="831" spans="1:7">
      <c r="A831" s="85" t="s">
        <v>1171</v>
      </c>
      <c r="B831" s="85" t="s">
        <v>1182</v>
      </c>
      <c r="C831" s="85" t="s">
        <v>818</v>
      </c>
      <c r="D831" s="85" t="s">
        <v>819</v>
      </c>
      <c r="E831" s="85" t="s">
        <v>821</v>
      </c>
      <c r="F831" s="85" t="s">
        <v>820</v>
      </c>
      <c r="G831" s="86">
        <v>-103.68</v>
      </c>
    </row>
    <row r="832" spans="1:7">
      <c r="A832" s="85" t="s">
        <v>1173</v>
      </c>
      <c r="B832" s="85" t="s">
        <v>1182</v>
      </c>
      <c r="C832" s="85" t="s">
        <v>818</v>
      </c>
      <c r="D832" s="85" t="s">
        <v>819</v>
      </c>
      <c r="E832" s="85" t="s">
        <v>821</v>
      </c>
      <c r="F832" s="85" t="s">
        <v>820</v>
      </c>
      <c r="G832" s="86">
        <v>6.36</v>
      </c>
    </row>
    <row r="833" spans="1:7">
      <c r="A833" s="85" t="s">
        <v>1174</v>
      </c>
      <c r="B833" s="85" t="s">
        <v>1182</v>
      </c>
      <c r="C833" s="85" t="s">
        <v>818</v>
      </c>
      <c r="D833" s="85" t="s">
        <v>819</v>
      </c>
      <c r="E833" s="85" t="s">
        <v>821</v>
      </c>
      <c r="F833" s="85" t="s">
        <v>820</v>
      </c>
      <c r="G833" s="86">
        <v>105.6</v>
      </c>
    </row>
    <row r="834" spans="1:7">
      <c r="A834" s="85"/>
      <c r="B834" s="85"/>
      <c r="C834" s="85"/>
      <c r="D834" s="85"/>
      <c r="E834" s="85"/>
      <c r="F834" s="88" t="s">
        <v>1371</v>
      </c>
      <c r="G834" s="86">
        <f>SUBTOTAL(9,G831:G833)</f>
        <v>8.2799999999999869</v>
      </c>
    </row>
    <row r="835" spans="1:7">
      <c r="A835" s="85" t="s">
        <v>1171</v>
      </c>
      <c r="B835" s="85" t="s">
        <v>1192</v>
      </c>
      <c r="C835" s="85" t="s">
        <v>822</v>
      </c>
      <c r="D835" s="85" t="s">
        <v>823</v>
      </c>
      <c r="E835" s="85" t="s">
        <v>825</v>
      </c>
      <c r="F835" s="85" t="s">
        <v>824</v>
      </c>
      <c r="G835" s="86">
        <v>-122.4</v>
      </c>
    </row>
    <row r="836" spans="1:7">
      <c r="A836" s="85" t="s">
        <v>1173</v>
      </c>
      <c r="B836" s="85" t="s">
        <v>1192</v>
      </c>
      <c r="C836" s="85" t="s">
        <v>822</v>
      </c>
      <c r="D836" s="85" t="s">
        <v>823</v>
      </c>
      <c r="E836" s="85" t="s">
        <v>825</v>
      </c>
      <c r="F836" s="85" t="s">
        <v>824</v>
      </c>
      <c r="G836" s="86">
        <v>21.6</v>
      </c>
    </row>
    <row r="837" spans="1:7">
      <c r="A837" s="85" t="s">
        <v>1174</v>
      </c>
      <c r="B837" s="85" t="s">
        <v>1192</v>
      </c>
      <c r="C837" s="85" t="s">
        <v>822</v>
      </c>
      <c r="D837" s="85" t="s">
        <v>823</v>
      </c>
      <c r="E837" s="85" t="s">
        <v>825</v>
      </c>
      <c r="F837" s="85" t="s">
        <v>824</v>
      </c>
      <c r="G837" s="86">
        <v>-4.68</v>
      </c>
    </row>
    <row r="838" spans="1:7">
      <c r="A838" s="85"/>
      <c r="B838" s="85"/>
      <c r="C838" s="85"/>
      <c r="D838" s="85"/>
      <c r="E838" s="85"/>
      <c r="F838" s="88" t="s">
        <v>1372</v>
      </c>
      <c r="G838" s="86">
        <f>SUBTOTAL(9,G835:G837)</f>
        <v>-105.48000000000002</v>
      </c>
    </row>
    <row r="839" spans="1:7">
      <c r="A839" s="85" t="s">
        <v>1171</v>
      </c>
      <c r="B839" s="85" t="s">
        <v>1175</v>
      </c>
      <c r="C839" s="85" t="s">
        <v>826</v>
      </c>
      <c r="D839" s="85" t="s">
        <v>827</v>
      </c>
      <c r="E839" s="85" t="s">
        <v>829</v>
      </c>
      <c r="F839" s="85" t="s">
        <v>828</v>
      </c>
      <c r="G839" s="86">
        <v>21</v>
      </c>
    </row>
    <row r="840" spans="1:7">
      <c r="A840" s="85" t="s">
        <v>1173</v>
      </c>
      <c r="B840" s="85" t="s">
        <v>1175</v>
      </c>
      <c r="C840" s="85" t="s">
        <v>826</v>
      </c>
      <c r="D840" s="85" t="s">
        <v>827</v>
      </c>
      <c r="E840" s="85" t="s">
        <v>829</v>
      </c>
      <c r="F840" s="85" t="s">
        <v>828</v>
      </c>
      <c r="G840" s="86">
        <v>-149.63999999999999</v>
      </c>
    </row>
    <row r="841" spans="1:7">
      <c r="A841" s="85" t="s">
        <v>1174</v>
      </c>
      <c r="B841" s="85" t="s">
        <v>1175</v>
      </c>
      <c r="C841" s="85" t="s">
        <v>826</v>
      </c>
      <c r="D841" s="85" t="s">
        <v>827</v>
      </c>
      <c r="E841" s="85" t="s">
        <v>829</v>
      </c>
      <c r="F841" s="85" t="s">
        <v>828</v>
      </c>
      <c r="G841" s="86">
        <v>4.32</v>
      </c>
    </row>
    <row r="842" spans="1:7">
      <c r="A842" s="85"/>
      <c r="B842" s="85"/>
      <c r="C842" s="85"/>
      <c r="D842" s="85"/>
      <c r="E842" s="85"/>
      <c r="F842" s="88" t="s">
        <v>1373</v>
      </c>
      <c r="G842" s="86">
        <f>SUBTOTAL(9,G839:G841)</f>
        <v>-124.32</v>
      </c>
    </row>
    <row r="843" spans="1:7">
      <c r="A843" s="85" t="s">
        <v>1171</v>
      </c>
      <c r="B843" s="85" t="s">
        <v>1182</v>
      </c>
      <c r="C843" s="85" t="s">
        <v>830</v>
      </c>
      <c r="D843" s="85" t="s">
        <v>831</v>
      </c>
      <c r="E843" s="85" t="s">
        <v>833</v>
      </c>
      <c r="F843" s="85" t="s">
        <v>832</v>
      </c>
      <c r="G843" s="86">
        <v>-116.88</v>
      </c>
    </row>
    <row r="844" spans="1:7">
      <c r="A844" s="85" t="s">
        <v>1173</v>
      </c>
      <c r="B844" s="85" t="s">
        <v>1182</v>
      </c>
      <c r="C844" s="85" t="s">
        <v>830</v>
      </c>
      <c r="D844" s="85" t="s">
        <v>831</v>
      </c>
      <c r="E844" s="85" t="s">
        <v>833</v>
      </c>
      <c r="F844" s="85" t="s">
        <v>832</v>
      </c>
      <c r="G844" s="86">
        <v>3.72</v>
      </c>
    </row>
    <row r="845" spans="1:7">
      <c r="A845" s="85" t="s">
        <v>1174</v>
      </c>
      <c r="B845" s="85" t="s">
        <v>1182</v>
      </c>
      <c r="C845" s="85" t="s">
        <v>830</v>
      </c>
      <c r="D845" s="85" t="s">
        <v>831</v>
      </c>
      <c r="E845" s="85" t="s">
        <v>833</v>
      </c>
      <c r="F845" s="85" t="s">
        <v>832</v>
      </c>
      <c r="G845" s="86">
        <v>109.32</v>
      </c>
    </row>
    <row r="846" spans="1:7">
      <c r="A846" s="85"/>
      <c r="B846" s="85"/>
      <c r="C846" s="85"/>
      <c r="D846" s="85"/>
      <c r="E846" s="85"/>
      <c r="F846" s="88" t="s">
        <v>1374</v>
      </c>
      <c r="G846" s="86">
        <f>SUBTOTAL(9,G843:G845)</f>
        <v>-3.8400000000000034</v>
      </c>
    </row>
    <row r="847" spans="1:7">
      <c r="A847" s="85" t="s">
        <v>1171</v>
      </c>
      <c r="B847" s="85" t="s">
        <v>1182</v>
      </c>
      <c r="C847" s="85" t="s">
        <v>834</v>
      </c>
      <c r="D847" s="85" t="s">
        <v>835</v>
      </c>
      <c r="E847" s="85" t="s">
        <v>837</v>
      </c>
      <c r="F847" s="85" t="s">
        <v>836</v>
      </c>
      <c r="G847" s="86">
        <v>-41.52</v>
      </c>
    </row>
    <row r="848" spans="1:7">
      <c r="A848" s="85" t="s">
        <v>1173</v>
      </c>
      <c r="B848" s="85" t="s">
        <v>1182</v>
      </c>
      <c r="C848" s="85" t="s">
        <v>834</v>
      </c>
      <c r="D848" s="85" t="s">
        <v>835</v>
      </c>
      <c r="E848" s="85" t="s">
        <v>837</v>
      </c>
      <c r="F848" s="85" t="s">
        <v>836</v>
      </c>
      <c r="G848" s="86">
        <v>-52.8</v>
      </c>
    </row>
    <row r="849" spans="1:7">
      <c r="A849" s="85" t="s">
        <v>1174</v>
      </c>
      <c r="B849" s="85" t="s">
        <v>1182</v>
      </c>
      <c r="C849" s="85" t="s">
        <v>834</v>
      </c>
      <c r="D849" s="85" t="s">
        <v>835</v>
      </c>
      <c r="E849" s="85" t="s">
        <v>837</v>
      </c>
      <c r="F849" s="85" t="s">
        <v>836</v>
      </c>
      <c r="G849" s="86">
        <v>105.6</v>
      </c>
    </row>
    <row r="850" spans="1:7">
      <c r="A850" s="85"/>
      <c r="B850" s="85"/>
      <c r="C850" s="85"/>
      <c r="D850" s="85"/>
      <c r="E850" s="85"/>
      <c r="F850" s="88" t="s">
        <v>1375</v>
      </c>
      <c r="G850" s="86">
        <f>SUBTOTAL(9,G847:G849)</f>
        <v>11.280000000000001</v>
      </c>
    </row>
    <row r="851" spans="1:7">
      <c r="A851" s="85" t="s">
        <v>1171</v>
      </c>
      <c r="B851" s="85" t="s">
        <v>1182</v>
      </c>
      <c r="C851" s="85" t="s">
        <v>471</v>
      </c>
      <c r="D851" s="85" t="s">
        <v>472</v>
      </c>
      <c r="E851" s="85" t="s">
        <v>474</v>
      </c>
      <c r="F851" s="85" t="s">
        <v>838</v>
      </c>
      <c r="G851" s="86">
        <v>-229.2</v>
      </c>
    </row>
    <row r="852" spans="1:7">
      <c r="A852" s="85" t="s">
        <v>1173</v>
      </c>
      <c r="B852" s="85" t="s">
        <v>1182</v>
      </c>
      <c r="C852" s="85" t="s">
        <v>471</v>
      </c>
      <c r="D852" s="85" t="s">
        <v>472</v>
      </c>
      <c r="E852" s="85" t="s">
        <v>474</v>
      </c>
      <c r="F852" s="85" t="s">
        <v>838</v>
      </c>
      <c r="G852" s="86">
        <v>-52.8</v>
      </c>
    </row>
    <row r="853" spans="1:7">
      <c r="A853" s="85" t="s">
        <v>1174</v>
      </c>
      <c r="B853" s="85" t="s">
        <v>1182</v>
      </c>
      <c r="C853" s="85" t="s">
        <v>471</v>
      </c>
      <c r="D853" s="85" t="s">
        <v>472</v>
      </c>
      <c r="E853" s="85" t="s">
        <v>474</v>
      </c>
      <c r="F853" s="85" t="s">
        <v>838</v>
      </c>
      <c r="G853" s="86">
        <v>0</v>
      </c>
    </row>
    <row r="854" spans="1:7">
      <c r="A854" s="85"/>
      <c r="B854" s="85"/>
      <c r="C854" s="85"/>
      <c r="D854" s="85"/>
      <c r="E854" s="85"/>
      <c r="F854" s="88" t="s">
        <v>1376</v>
      </c>
      <c r="G854" s="86">
        <f>SUBTOTAL(9,G851:G853)</f>
        <v>-282</v>
      </c>
    </row>
    <row r="855" spans="1:7">
      <c r="A855" s="85" t="s">
        <v>1171</v>
      </c>
      <c r="B855" s="85" t="s">
        <v>1192</v>
      </c>
      <c r="C855" s="85" t="s">
        <v>839</v>
      </c>
      <c r="D855" s="85" t="s">
        <v>840</v>
      </c>
      <c r="E855" s="85" t="s">
        <v>842</v>
      </c>
      <c r="F855" s="85" t="s">
        <v>841</v>
      </c>
      <c r="G855" s="86">
        <v>-78.84</v>
      </c>
    </row>
    <row r="856" spans="1:7">
      <c r="A856" s="85" t="s">
        <v>1173</v>
      </c>
      <c r="B856" s="85" t="s">
        <v>1192</v>
      </c>
      <c r="C856" s="85" t="s">
        <v>839</v>
      </c>
      <c r="D856" s="85" t="s">
        <v>840</v>
      </c>
      <c r="E856" s="85" t="s">
        <v>842</v>
      </c>
      <c r="F856" s="85" t="s">
        <v>841</v>
      </c>
      <c r="G856" s="86">
        <v>19.2</v>
      </c>
    </row>
    <row r="857" spans="1:7">
      <c r="A857" s="85" t="s">
        <v>1174</v>
      </c>
      <c r="B857" s="85" t="s">
        <v>1192</v>
      </c>
      <c r="C857" s="85" t="s">
        <v>839</v>
      </c>
      <c r="D857" s="85" t="s">
        <v>840</v>
      </c>
      <c r="E857" s="85" t="s">
        <v>842</v>
      </c>
      <c r="F857" s="85" t="s">
        <v>841</v>
      </c>
      <c r="G857" s="86">
        <v>108.48</v>
      </c>
    </row>
    <row r="858" spans="1:7">
      <c r="A858" s="85"/>
      <c r="B858" s="85"/>
      <c r="C858" s="85"/>
      <c r="D858" s="85"/>
      <c r="E858" s="85"/>
      <c r="F858" s="88" t="s">
        <v>1377</v>
      </c>
      <c r="G858" s="86">
        <f>SUBTOTAL(9,G855:G857)</f>
        <v>48.84</v>
      </c>
    </row>
    <row r="859" spans="1:7">
      <c r="A859" s="85" t="s">
        <v>1171</v>
      </c>
      <c r="B859" s="85" t="s">
        <v>1192</v>
      </c>
      <c r="C859" s="85" t="s">
        <v>843</v>
      </c>
      <c r="D859" s="85" t="s">
        <v>844</v>
      </c>
      <c r="E859" s="85" t="s">
        <v>846</v>
      </c>
      <c r="F859" s="85" t="s">
        <v>845</v>
      </c>
      <c r="G859" s="86">
        <v>-11.88</v>
      </c>
    </row>
    <row r="860" spans="1:7">
      <c r="A860" s="85" t="s">
        <v>1173</v>
      </c>
      <c r="B860" s="85" t="s">
        <v>1192</v>
      </c>
      <c r="C860" s="85" t="s">
        <v>843</v>
      </c>
      <c r="D860" s="85" t="s">
        <v>844</v>
      </c>
      <c r="E860" s="85" t="s">
        <v>846</v>
      </c>
      <c r="F860" s="85" t="s">
        <v>845</v>
      </c>
      <c r="G860" s="86">
        <v>-11.88</v>
      </c>
    </row>
    <row r="861" spans="1:7">
      <c r="A861" s="85" t="s">
        <v>1174</v>
      </c>
      <c r="B861" s="85" t="s">
        <v>1192</v>
      </c>
      <c r="C861" s="85" t="s">
        <v>843</v>
      </c>
      <c r="D861" s="85" t="s">
        <v>844</v>
      </c>
      <c r="E861" s="85" t="s">
        <v>846</v>
      </c>
      <c r="F861" s="85" t="s">
        <v>845</v>
      </c>
      <c r="G861" s="86">
        <v>0</v>
      </c>
    </row>
    <row r="862" spans="1:7">
      <c r="A862" s="85"/>
      <c r="B862" s="85"/>
      <c r="C862" s="85"/>
      <c r="D862" s="85"/>
      <c r="E862" s="85"/>
      <c r="F862" s="88" t="s">
        <v>1378</v>
      </c>
      <c r="G862" s="86">
        <f>SUBTOTAL(9,G859:G861)</f>
        <v>-23.76</v>
      </c>
    </row>
    <row r="863" spans="1:7">
      <c r="A863" s="85" t="s">
        <v>1171</v>
      </c>
      <c r="B863" s="85" t="s">
        <v>1182</v>
      </c>
      <c r="C863" s="85" t="s">
        <v>467</v>
      </c>
      <c r="D863" s="85" t="s">
        <v>468</v>
      </c>
      <c r="E863" s="85" t="s">
        <v>470</v>
      </c>
      <c r="F863" s="85" t="s">
        <v>847</v>
      </c>
      <c r="G863" s="86">
        <v>-26.28</v>
      </c>
    </row>
    <row r="864" spans="1:7">
      <c r="A864" s="85" t="s">
        <v>1173</v>
      </c>
      <c r="B864" s="85" t="s">
        <v>1182</v>
      </c>
      <c r="C864" s="85" t="s">
        <v>467</v>
      </c>
      <c r="D864" s="85" t="s">
        <v>468</v>
      </c>
      <c r="E864" s="85" t="s">
        <v>470</v>
      </c>
      <c r="F864" s="85" t="s">
        <v>847</v>
      </c>
      <c r="G864" s="86">
        <v>18</v>
      </c>
    </row>
    <row r="865" spans="1:7">
      <c r="A865" s="85" t="s">
        <v>1174</v>
      </c>
      <c r="B865" s="85" t="s">
        <v>1182</v>
      </c>
      <c r="C865" s="85" t="s">
        <v>467</v>
      </c>
      <c r="D865" s="85" t="s">
        <v>468</v>
      </c>
      <c r="E865" s="85" t="s">
        <v>470</v>
      </c>
      <c r="F865" s="85" t="s">
        <v>847</v>
      </c>
      <c r="G865" s="86">
        <v>52.8</v>
      </c>
    </row>
    <row r="866" spans="1:7">
      <c r="A866" s="85"/>
      <c r="B866" s="85"/>
      <c r="C866" s="85"/>
      <c r="D866" s="85"/>
      <c r="E866" s="85"/>
      <c r="F866" s="88" t="s">
        <v>1379</v>
      </c>
      <c r="G866" s="86">
        <f>SUBTOTAL(9,G863:G865)</f>
        <v>44.519999999999996</v>
      </c>
    </row>
    <row r="867" spans="1:7">
      <c r="A867" s="85" t="s">
        <v>1171</v>
      </c>
      <c r="B867" s="85" t="s">
        <v>1172</v>
      </c>
      <c r="C867" s="85" t="s">
        <v>848</v>
      </c>
      <c r="D867" s="85" t="s">
        <v>849</v>
      </c>
      <c r="E867" s="85" t="s">
        <v>851</v>
      </c>
      <c r="F867" s="85" t="s">
        <v>850</v>
      </c>
      <c r="G867" s="86">
        <v>-57.6</v>
      </c>
    </row>
    <row r="868" spans="1:7">
      <c r="A868" s="85" t="s">
        <v>1173</v>
      </c>
      <c r="B868" s="85" t="s">
        <v>1172</v>
      </c>
      <c r="C868" s="85" t="s">
        <v>848</v>
      </c>
      <c r="D868" s="85" t="s">
        <v>849</v>
      </c>
      <c r="E868" s="85" t="s">
        <v>851</v>
      </c>
      <c r="F868" s="85" t="s">
        <v>850</v>
      </c>
      <c r="G868" s="86">
        <v>-13.2</v>
      </c>
    </row>
    <row r="869" spans="1:7">
      <c r="A869" s="85" t="s">
        <v>1174</v>
      </c>
      <c r="B869" s="85" t="s">
        <v>1172</v>
      </c>
      <c r="C869" s="85" t="s">
        <v>848</v>
      </c>
      <c r="D869" s="85" t="s">
        <v>849</v>
      </c>
      <c r="E869" s="85" t="s">
        <v>851</v>
      </c>
      <c r="F869" s="85" t="s">
        <v>850</v>
      </c>
      <c r="G869" s="86">
        <v>39.6</v>
      </c>
    </row>
    <row r="870" spans="1:7">
      <c r="A870" s="85"/>
      <c r="B870" s="85"/>
      <c r="C870" s="85"/>
      <c r="D870" s="85"/>
      <c r="E870" s="85"/>
      <c r="F870" s="88" t="s">
        <v>1380</v>
      </c>
      <c r="G870" s="86">
        <f>SUBTOTAL(9,G867:G869)</f>
        <v>-31.199999999999996</v>
      </c>
    </row>
    <row r="871" spans="1:7">
      <c r="A871" s="85" t="s">
        <v>1171</v>
      </c>
      <c r="B871" s="85" t="s">
        <v>1175</v>
      </c>
      <c r="C871" s="85" t="s">
        <v>852</v>
      </c>
      <c r="D871" s="85" t="s">
        <v>853</v>
      </c>
      <c r="E871" s="85" t="s">
        <v>855</v>
      </c>
      <c r="F871" s="85" t="s">
        <v>854</v>
      </c>
      <c r="G871" s="86">
        <v>4.8</v>
      </c>
    </row>
    <row r="872" spans="1:7">
      <c r="A872" s="85" t="s">
        <v>1173</v>
      </c>
      <c r="B872" s="85" t="s">
        <v>1175</v>
      </c>
      <c r="C872" s="85" t="s">
        <v>852</v>
      </c>
      <c r="D872" s="85" t="s">
        <v>853</v>
      </c>
      <c r="E872" s="85" t="s">
        <v>855</v>
      </c>
      <c r="F872" s="85" t="s">
        <v>854</v>
      </c>
      <c r="G872" s="86">
        <v>3.6</v>
      </c>
    </row>
    <row r="873" spans="1:7">
      <c r="A873" s="85" t="s">
        <v>1174</v>
      </c>
      <c r="B873" s="85" t="s">
        <v>1175</v>
      </c>
      <c r="C873" s="85" t="s">
        <v>852</v>
      </c>
      <c r="D873" s="85" t="s">
        <v>853</v>
      </c>
      <c r="E873" s="85" t="s">
        <v>855</v>
      </c>
      <c r="F873" s="85" t="s">
        <v>854</v>
      </c>
      <c r="G873" s="86">
        <v>7.2</v>
      </c>
    </row>
    <row r="874" spans="1:7">
      <c r="A874" s="85"/>
      <c r="B874" s="85"/>
      <c r="C874" s="85"/>
      <c r="D874" s="85"/>
      <c r="E874" s="85"/>
      <c r="F874" s="88" t="s">
        <v>1381</v>
      </c>
      <c r="G874" s="86">
        <f>SUBTOTAL(9,G871:G873)</f>
        <v>15.600000000000001</v>
      </c>
    </row>
    <row r="875" spans="1:7">
      <c r="A875" s="85" t="s">
        <v>1171</v>
      </c>
      <c r="B875" s="85" t="s">
        <v>1175</v>
      </c>
      <c r="C875" s="85" t="s">
        <v>856</v>
      </c>
      <c r="D875" s="85" t="s">
        <v>857</v>
      </c>
      <c r="E875" s="85" t="s">
        <v>859</v>
      </c>
      <c r="F875" s="85" t="s">
        <v>858</v>
      </c>
      <c r="G875" s="86">
        <v>-46.96</v>
      </c>
    </row>
    <row r="876" spans="1:7">
      <c r="A876" s="85" t="s">
        <v>1173</v>
      </c>
      <c r="B876" s="85" t="s">
        <v>1175</v>
      </c>
      <c r="C876" s="85" t="s">
        <v>856</v>
      </c>
      <c r="D876" s="85" t="s">
        <v>857</v>
      </c>
      <c r="E876" s="85" t="s">
        <v>859</v>
      </c>
      <c r="F876" s="85" t="s">
        <v>858</v>
      </c>
      <c r="G876" s="86">
        <v>26.64</v>
      </c>
    </row>
    <row r="877" spans="1:7">
      <c r="A877" s="85" t="s">
        <v>1174</v>
      </c>
      <c r="B877" s="85" t="s">
        <v>1175</v>
      </c>
      <c r="C877" s="85" t="s">
        <v>856</v>
      </c>
      <c r="D877" s="85" t="s">
        <v>857</v>
      </c>
      <c r="E877" s="85" t="s">
        <v>859</v>
      </c>
      <c r="F877" s="85" t="s">
        <v>858</v>
      </c>
      <c r="G877" s="86">
        <v>88</v>
      </c>
    </row>
    <row r="878" spans="1:7">
      <c r="A878" s="85"/>
      <c r="B878" s="85"/>
      <c r="C878" s="85"/>
      <c r="D878" s="85"/>
      <c r="E878" s="85"/>
      <c r="F878" s="88" t="s">
        <v>1382</v>
      </c>
      <c r="G878" s="86">
        <f>SUBTOTAL(9,G875:G877)</f>
        <v>67.680000000000007</v>
      </c>
    </row>
    <row r="879" spans="1:7">
      <c r="A879" s="85" t="s">
        <v>1171</v>
      </c>
      <c r="B879" s="85" t="s">
        <v>1182</v>
      </c>
      <c r="C879" s="85" t="s">
        <v>860</v>
      </c>
      <c r="D879" s="85" t="s">
        <v>861</v>
      </c>
      <c r="E879" s="85" t="s">
        <v>863</v>
      </c>
      <c r="F879" s="85" t="s">
        <v>862</v>
      </c>
      <c r="G879" s="86">
        <v>15.6</v>
      </c>
    </row>
    <row r="880" spans="1:7">
      <c r="A880" s="85" t="s">
        <v>1173</v>
      </c>
      <c r="B880" s="85" t="s">
        <v>1182</v>
      </c>
      <c r="C880" s="85" t="s">
        <v>860</v>
      </c>
      <c r="D880" s="85" t="s">
        <v>861</v>
      </c>
      <c r="E880" s="85" t="s">
        <v>863</v>
      </c>
      <c r="F880" s="85" t="s">
        <v>862</v>
      </c>
      <c r="G880" s="86">
        <v>5.64</v>
      </c>
    </row>
    <row r="881" spans="1:7">
      <c r="A881" s="85" t="s">
        <v>1174</v>
      </c>
      <c r="B881" s="85" t="s">
        <v>1182</v>
      </c>
      <c r="C881" s="85" t="s">
        <v>860</v>
      </c>
      <c r="D881" s="85" t="s">
        <v>861</v>
      </c>
      <c r="E881" s="85" t="s">
        <v>863</v>
      </c>
      <c r="F881" s="85" t="s">
        <v>862</v>
      </c>
      <c r="G881" s="86">
        <v>0</v>
      </c>
    </row>
    <row r="882" spans="1:7">
      <c r="A882" s="85"/>
      <c r="B882" s="85"/>
      <c r="C882" s="85"/>
      <c r="D882" s="85"/>
      <c r="E882" s="85"/>
      <c r="F882" s="88" t="s">
        <v>1383</v>
      </c>
      <c r="G882" s="86">
        <f>SUBTOTAL(9,G879:G881)</f>
        <v>21.24</v>
      </c>
    </row>
    <row r="883" spans="1:7">
      <c r="A883" s="85" t="s">
        <v>1171</v>
      </c>
      <c r="B883" s="85" t="s">
        <v>1175</v>
      </c>
      <c r="C883" s="85" t="s">
        <v>864</v>
      </c>
      <c r="D883" s="85" t="s">
        <v>865</v>
      </c>
      <c r="E883" s="85" t="s">
        <v>867</v>
      </c>
      <c r="F883" s="85" t="s">
        <v>866</v>
      </c>
      <c r="G883" s="86">
        <v>-43.68</v>
      </c>
    </row>
    <row r="884" spans="1:7">
      <c r="A884" s="85" t="s">
        <v>1173</v>
      </c>
      <c r="B884" s="85" t="s">
        <v>1175</v>
      </c>
      <c r="C884" s="85" t="s">
        <v>864</v>
      </c>
      <c r="D884" s="85" t="s">
        <v>865</v>
      </c>
      <c r="E884" s="85" t="s">
        <v>867</v>
      </c>
      <c r="F884" s="85" t="s">
        <v>866</v>
      </c>
      <c r="G884" s="86">
        <v>8.8800000000000008</v>
      </c>
    </row>
    <row r="885" spans="1:7">
      <c r="A885" s="85" t="s">
        <v>1174</v>
      </c>
      <c r="B885" s="85" t="s">
        <v>1175</v>
      </c>
      <c r="C885" s="85" t="s">
        <v>864</v>
      </c>
      <c r="D885" s="85" t="s">
        <v>865</v>
      </c>
      <c r="E885" s="85" t="s">
        <v>867</v>
      </c>
      <c r="F885" s="85" t="s">
        <v>866</v>
      </c>
      <c r="G885" s="86">
        <v>61.68</v>
      </c>
    </row>
    <row r="886" spans="1:7">
      <c r="A886" s="85"/>
      <c r="B886" s="85"/>
      <c r="C886" s="85"/>
      <c r="D886" s="85"/>
      <c r="E886" s="85"/>
      <c r="F886" s="88" t="s">
        <v>1384</v>
      </c>
      <c r="G886" s="86">
        <f>SUBTOTAL(9,G883:G885)</f>
        <v>26.880000000000003</v>
      </c>
    </row>
    <row r="887" spans="1:7">
      <c r="A887" s="85" t="s">
        <v>1171</v>
      </c>
      <c r="B887" s="85" t="s">
        <v>1182</v>
      </c>
      <c r="C887" s="85" t="s">
        <v>868</v>
      </c>
      <c r="D887" s="85" t="s">
        <v>869</v>
      </c>
      <c r="E887" s="85" t="s">
        <v>871</v>
      </c>
      <c r="F887" s="85" t="s">
        <v>870</v>
      </c>
      <c r="G887" s="86">
        <v>-12.12</v>
      </c>
    </row>
    <row r="888" spans="1:7">
      <c r="A888" s="85" t="s">
        <v>1173</v>
      </c>
      <c r="B888" s="85" t="s">
        <v>1182</v>
      </c>
      <c r="C888" s="85" t="s">
        <v>868</v>
      </c>
      <c r="D888" s="85" t="s">
        <v>869</v>
      </c>
      <c r="E888" s="85" t="s">
        <v>871</v>
      </c>
      <c r="F888" s="85" t="s">
        <v>870</v>
      </c>
      <c r="G888" s="86">
        <v>1.32</v>
      </c>
    </row>
    <row r="889" spans="1:7">
      <c r="A889" s="85" t="s">
        <v>1174</v>
      </c>
      <c r="B889" s="85" t="s">
        <v>1182</v>
      </c>
      <c r="C889" s="85" t="s">
        <v>868</v>
      </c>
      <c r="D889" s="85" t="s">
        <v>869</v>
      </c>
      <c r="E889" s="85" t="s">
        <v>871</v>
      </c>
      <c r="F889" s="85" t="s">
        <v>870</v>
      </c>
      <c r="G889" s="86">
        <v>9.48</v>
      </c>
    </row>
    <row r="890" spans="1:7">
      <c r="A890" s="85"/>
      <c r="B890" s="85"/>
      <c r="C890" s="85"/>
      <c r="D890" s="85"/>
      <c r="E890" s="85"/>
      <c r="F890" s="88" t="s">
        <v>1385</v>
      </c>
      <c r="G890" s="86">
        <f>SUBTOTAL(9,G887:G889)</f>
        <v>-1.3199999999999985</v>
      </c>
    </row>
    <row r="891" spans="1:7">
      <c r="A891" s="85" t="s">
        <v>1171</v>
      </c>
      <c r="B891" s="85" t="s">
        <v>1192</v>
      </c>
      <c r="C891" s="85" t="s">
        <v>872</v>
      </c>
      <c r="D891" s="85" t="s">
        <v>873</v>
      </c>
      <c r="E891" s="85" t="s">
        <v>875</v>
      </c>
      <c r="F891" s="85" t="s">
        <v>874</v>
      </c>
      <c r="G891" s="86">
        <v>-156</v>
      </c>
    </row>
    <row r="892" spans="1:7">
      <c r="A892" s="85" t="s">
        <v>1173</v>
      </c>
      <c r="B892" s="85" t="s">
        <v>1192</v>
      </c>
      <c r="C892" s="85" t="s">
        <v>872</v>
      </c>
      <c r="D892" s="85" t="s">
        <v>873</v>
      </c>
      <c r="E892" s="85" t="s">
        <v>875</v>
      </c>
      <c r="F892" s="85" t="s">
        <v>874</v>
      </c>
      <c r="G892" s="86">
        <v>-277.8</v>
      </c>
    </row>
    <row r="893" spans="1:7">
      <c r="A893" s="85" t="s">
        <v>1174</v>
      </c>
      <c r="B893" s="85" t="s">
        <v>1192</v>
      </c>
      <c r="C893" s="85" t="s">
        <v>872</v>
      </c>
      <c r="D893" s="85" t="s">
        <v>873</v>
      </c>
      <c r="E893" s="85" t="s">
        <v>875</v>
      </c>
      <c r="F893" s="85" t="s">
        <v>874</v>
      </c>
      <c r="G893" s="86">
        <v>16.2</v>
      </c>
    </row>
    <row r="894" spans="1:7">
      <c r="A894" s="85"/>
      <c r="B894" s="85"/>
      <c r="C894" s="85"/>
      <c r="D894" s="85"/>
      <c r="E894" s="85"/>
      <c r="F894" s="88" t="s">
        <v>1386</v>
      </c>
      <c r="G894" s="86">
        <f>SUBTOTAL(9,G891:G893)</f>
        <v>-417.6</v>
      </c>
    </row>
    <row r="895" spans="1:7">
      <c r="A895" s="85" t="s">
        <v>1171</v>
      </c>
      <c r="B895" s="85" t="s">
        <v>1172</v>
      </c>
      <c r="C895" s="85" t="s">
        <v>722</v>
      </c>
      <c r="D895" s="85" t="s">
        <v>723</v>
      </c>
      <c r="E895" s="85" t="s">
        <v>725</v>
      </c>
      <c r="F895" s="85" t="s">
        <v>876</v>
      </c>
      <c r="G895" s="86">
        <v>5.52</v>
      </c>
    </row>
    <row r="896" spans="1:7">
      <c r="A896" s="85" t="s">
        <v>1173</v>
      </c>
      <c r="B896" s="85" t="s">
        <v>1172</v>
      </c>
      <c r="C896" s="85" t="s">
        <v>722</v>
      </c>
      <c r="D896" s="85" t="s">
        <v>723</v>
      </c>
      <c r="E896" s="85" t="s">
        <v>725</v>
      </c>
      <c r="F896" s="85" t="s">
        <v>876</v>
      </c>
      <c r="G896" s="86">
        <v>4.2</v>
      </c>
    </row>
    <row r="897" spans="1:7">
      <c r="A897" s="85" t="s">
        <v>1174</v>
      </c>
      <c r="B897" s="85" t="s">
        <v>1172</v>
      </c>
      <c r="C897" s="85" t="s">
        <v>722</v>
      </c>
      <c r="D897" s="85" t="s">
        <v>723</v>
      </c>
      <c r="E897" s="85" t="s">
        <v>725</v>
      </c>
      <c r="F897" s="85" t="s">
        <v>876</v>
      </c>
      <c r="G897" s="86">
        <v>4.32</v>
      </c>
    </row>
    <row r="898" spans="1:7">
      <c r="A898" s="85"/>
      <c r="B898" s="85"/>
      <c r="C898" s="85"/>
      <c r="D898" s="85"/>
      <c r="E898" s="85"/>
      <c r="F898" s="88" t="s">
        <v>1387</v>
      </c>
      <c r="G898" s="86">
        <f>SUBTOTAL(9,G895:G897)</f>
        <v>14.04</v>
      </c>
    </row>
    <row r="899" spans="1:7">
      <c r="A899" s="85" t="s">
        <v>1171</v>
      </c>
      <c r="B899" s="85" t="s">
        <v>1178</v>
      </c>
      <c r="C899" s="85" t="s">
        <v>877</v>
      </c>
      <c r="D899" s="85" t="s">
        <v>878</v>
      </c>
      <c r="E899" s="85" t="s">
        <v>880</v>
      </c>
      <c r="F899" s="85" t="s">
        <v>879</v>
      </c>
      <c r="G899" s="86">
        <v>-9</v>
      </c>
    </row>
    <row r="900" spans="1:7">
      <c r="A900" s="85" t="s">
        <v>1173</v>
      </c>
      <c r="B900" s="85" t="s">
        <v>1178</v>
      </c>
      <c r="C900" s="85" t="s">
        <v>877</v>
      </c>
      <c r="D900" s="85" t="s">
        <v>878</v>
      </c>
      <c r="E900" s="85" t="s">
        <v>880</v>
      </c>
      <c r="F900" s="85" t="s">
        <v>879</v>
      </c>
      <c r="G900" s="86">
        <v>-2.76</v>
      </c>
    </row>
    <row r="901" spans="1:7">
      <c r="A901" s="85" t="s">
        <v>1174</v>
      </c>
      <c r="B901" s="85" t="s">
        <v>1178</v>
      </c>
      <c r="C901" s="85" t="s">
        <v>877</v>
      </c>
      <c r="D901" s="85" t="s">
        <v>878</v>
      </c>
      <c r="E901" s="85" t="s">
        <v>880</v>
      </c>
      <c r="F901" s="85" t="s">
        <v>879</v>
      </c>
      <c r="G901" s="86">
        <v>6.24</v>
      </c>
    </row>
    <row r="902" spans="1:7">
      <c r="A902" s="85"/>
      <c r="B902" s="85"/>
      <c r="C902" s="85"/>
      <c r="D902" s="85"/>
      <c r="E902" s="85"/>
      <c r="F902" s="88" t="s">
        <v>1388</v>
      </c>
      <c r="G902" s="86">
        <f>SUBTOTAL(9,G899:G901)</f>
        <v>-5.52</v>
      </c>
    </row>
    <row r="903" spans="1:7">
      <c r="A903" s="85" t="s">
        <v>1171</v>
      </c>
      <c r="B903" s="85" t="s">
        <v>1198</v>
      </c>
      <c r="C903" s="85" t="s">
        <v>881</v>
      </c>
      <c r="D903" s="85" t="s">
        <v>882</v>
      </c>
      <c r="E903" s="85" t="s">
        <v>884</v>
      </c>
      <c r="F903" s="85" t="s">
        <v>883</v>
      </c>
      <c r="G903" s="86">
        <v>18</v>
      </c>
    </row>
    <row r="904" spans="1:7">
      <c r="A904" s="85" t="s">
        <v>1173</v>
      </c>
      <c r="B904" s="85" t="s">
        <v>1198</v>
      </c>
      <c r="C904" s="85" t="s">
        <v>881</v>
      </c>
      <c r="D904" s="85" t="s">
        <v>882</v>
      </c>
      <c r="E904" s="85" t="s">
        <v>884</v>
      </c>
      <c r="F904" s="85" t="s">
        <v>883</v>
      </c>
      <c r="G904" s="86">
        <v>0</v>
      </c>
    </row>
    <row r="905" spans="1:7">
      <c r="A905" s="85" t="s">
        <v>1174</v>
      </c>
      <c r="B905" s="85" t="s">
        <v>1198</v>
      </c>
      <c r="C905" s="85" t="s">
        <v>881</v>
      </c>
      <c r="D905" s="85" t="s">
        <v>882</v>
      </c>
      <c r="E905" s="85" t="s">
        <v>884</v>
      </c>
      <c r="F905" s="85" t="s">
        <v>883</v>
      </c>
      <c r="G905" s="86">
        <v>-3.6</v>
      </c>
    </row>
    <row r="906" spans="1:7">
      <c r="A906" s="85"/>
      <c r="B906" s="85"/>
      <c r="C906" s="85"/>
      <c r="D906" s="85"/>
      <c r="E906" s="85"/>
      <c r="F906" s="88" t="s">
        <v>1389</v>
      </c>
      <c r="G906" s="86">
        <f>SUBTOTAL(9,G903:G905)</f>
        <v>14.4</v>
      </c>
    </row>
    <row r="907" spans="1:7">
      <c r="A907" s="85" t="s">
        <v>1171</v>
      </c>
      <c r="B907" s="85" t="s">
        <v>1178</v>
      </c>
      <c r="C907" s="85" t="s">
        <v>885</v>
      </c>
      <c r="D907" s="85" t="s">
        <v>886</v>
      </c>
      <c r="E907" s="85" t="s">
        <v>888</v>
      </c>
      <c r="F907" s="85" t="s">
        <v>887</v>
      </c>
      <c r="G907" s="86">
        <v>4.5599999999999996</v>
      </c>
    </row>
    <row r="908" spans="1:7">
      <c r="A908" s="85" t="s">
        <v>1173</v>
      </c>
      <c r="B908" s="85" t="s">
        <v>1178</v>
      </c>
      <c r="C908" s="85" t="s">
        <v>885</v>
      </c>
      <c r="D908" s="85" t="s">
        <v>886</v>
      </c>
      <c r="E908" s="85" t="s">
        <v>888</v>
      </c>
      <c r="F908" s="85" t="s">
        <v>887</v>
      </c>
      <c r="G908" s="86">
        <v>0</v>
      </c>
    </row>
    <row r="909" spans="1:7">
      <c r="A909" s="85" t="s">
        <v>1174</v>
      </c>
      <c r="B909" s="85" t="s">
        <v>1178</v>
      </c>
      <c r="C909" s="85" t="s">
        <v>885</v>
      </c>
      <c r="D909" s="85" t="s">
        <v>886</v>
      </c>
      <c r="E909" s="85" t="s">
        <v>888</v>
      </c>
      <c r="F909" s="85" t="s">
        <v>887</v>
      </c>
      <c r="G909" s="86">
        <v>-44</v>
      </c>
    </row>
    <row r="910" spans="1:7">
      <c r="A910" s="85"/>
      <c r="B910" s="85"/>
      <c r="C910" s="85"/>
      <c r="D910" s="85"/>
      <c r="E910" s="85"/>
      <c r="F910" s="88" t="s">
        <v>1390</v>
      </c>
      <c r="G910" s="86">
        <f>SUBTOTAL(9,G907:G909)</f>
        <v>-39.44</v>
      </c>
    </row>
    <row r="911" spans="1:7">
      <c r="A911" s="85" t="s">
        <v>1171</v>
      </c>
      <c r="B911" s="85" t="s">
        <v>1182</v>
      </c>
      <c r="C911" s="85" t="s">
        <v>889</v>
      </c>
      <c r="D911" s="85" t="s">
        <v>890</v>
      </c>
      <c r="E911" s="85" t="s">
        <v>892</v>
      </c>
      <c r="F911" s="85" t="s">
        <v>891</v>
      </c>
      <c r="G911" s="86">
        <v>-171.68</v>
      </c>
    </row>
    <row r="912" spans="1:7">
      <c r="A912" s="85" t="s">
        <v>1173</v>
      </c>
      <c r="B912" s="85" t="s">
        <v>1182</v>
      </c>
      <c r="C912" s="85" t="s">
        <v>889</v>
      </c>
      <c r="D912" s="85" t="s">
        <v>890</v>
      </c>
      <c r="E912" s="85" t="s">
        <v>892</v>
      </c>
      <c r="F912" s="85" t="s">
        <v>891</v>
      </c>
      <c r="G912" s="86">
        <v>12</v>
      </c>
    </row>
    <row r="913" spans="1:7">
      <c r="A913" s="85" t="s">
        <v>1174</v>
      </c>
      <c r="B913" s="85" t="s">
        <v>1182</v>
      </c>
      <c r="C913" s="85" t="s">
        <v>889</v>
      </c>
      <c r="D913" s="85" t="s">
        <v>890</v>
      </c>
      <c r="E913" s="85" t="s">
        <v>892</v>
      </c>
      <c r="F913" s="85" t="s">
        <v>891</v>
      </c>
      <c r="G913" s="86">
        <v>11.88</v>
      </c>
    </row>
    <row r="914" spans="1:7">
      <c r="A914" s="85"/>
      <c r="B914" s="85"/>
      <c r="C914" s="85"/>
      <c r="D914" s="85"/>
      <c r="E914" s="85"/>
      <c r="F914" s="88" t="s">
        <v>1391</v>
      </c>
      <c r="G914" s="86">
        <f>SUBTOTAL(9,G911:G913)</f>
        <v>-147.80000000000001</v>
      </c>
    </row>
    <row r="915" spans="1:7">
      <c r="A915" s="85" t="s">
        <v>1171</v>
      </c>
      <c r="B915" s="85" t="s">
        <v>1192</v>
      </c>
      <c r="C915" s="85" t="s">
        <v>893</v>
      </c>
      <c r="D915" s="85" t="s">
        <v>894</v>
      </c>
      <c r="E915" s="85" t="s">
        <v>896</v>
      </c>
      <c r="F915" s="85" t="s">
        <v>895</v>
      </c>
      <c r="G915" s="86">
        <v>-15.24</v>
      </c>
    </row>
    <row r="916" spans="1:7">
      <c r="A916" s="85" t="s">
        <v>1173</v>
      </c>
      <c r="B916" s="85" t="s">
        <v>1192</v>
      </c>
      <c r="C916" s="85" t="s">
        <v>893</v>
      </c>
      <c r="D916" s="85" t="s">
        <v>894</v>
      </c>
      <c r="E916" s="85" t="s">
        <v>896</v>
      </c>
      <c r="F916" s="85" t="s">
        <v>895</v>
      </c>
      <c r="G916" s="86">
        <v>-82.08</v>
      </c>
    </row>
    <row r="917" spans="1:7">
      <c r="A917" s="85" t="s">
        <v>1174</v>
      </c>
      <c r="B917" s="85" t="s">
        <v>1192</v>
      </c>
      <c r="C917" s="85" t="s">
        <v>893</v>
      </c>
      <c r="D917" s="85" t="s">
        <v>894</v>
      </c>
      <c r="E917" s="85" t="s">
        <v>896</v>
      </c>
      <c r="F917" s="85" t="s">
        <v>895</v>
      </c>
      <c r="G917" s="86">
        <v>75.599999999999994</v>
      </c>
    </row>
    <row r="918" spans="1:7">
      <c r="A918" s="85"/>
      <c r="B918" s="85"/>
      <c r="C918" s="85"/>
      <c r="D918" s="85"/>
      <c r="E918" s="85"/>
      <c r="F918" s="88" t="s">
        <v>1392</v>
      </c>
      <c r="G918" s="86">
        <f>SUBTOTAL(9,G915:G917)</f>
        <v>-21.72</v>
      </c>
    </row>
    <row r="919" spans="1:7">
      <c r="A919" s="85" t="s">
        <v>1171</v>
      </c>
      <c r="B919" s="85" t="s">
        <v>1178</v>
      </c>
      <c r="C919" s="85" t="s">
        <v>897</v>
      </c>
      <c r="D919" s="85" t="s">
        <v>898</v>
      </c>
      <c r="E919" s="85" t="s">
        <v>900</v>
      </c>
      <c r="F919" s="85" t="s">
        <v>899</v>
      </c>
      <c r="G919" s="86">
        <v>13.08</v>
      </c>
    </row>
    <row r="920" spans="1:7">
      <c r="A920" s="85" t="s">
        <v>1173</v>
      </c>
      <c r="B920" s="85" t="s">
        <v>1178</v>
      </c>
      <c r="C920" s="85" t="s">
        <v>897</v>
      </c>
      <c r="D920" s="85" t="s">
        <v>898</v>
      </c>
      <c r="E920" s="85" t="s">
        <v>900</v>
      </c>
      <c r="F920" s="85" t="s">
        <v>899</v>
      </c>
      <c r="G920" s="86">
        <v>21.6</v>
      </c>
    </row>
    <row r="921" spans="1:7">
      <c r="A921" s="85" t="s">
        <v>1174</v>
      </c>
      <c r="B921" s="85" t="s">
        <v>1178</v>
      </c>
      <c r="C921" s="85" t="s">
        <v>897</v>
      </c>
      <c r="D921" s="85" t="s">
        <v>898</v>
      </c>
      <c r="E921" s="85" t="s">
        <v>900</v>
      </c>
      <c r="F921" s="85" t="s">
        <v>899</v>
      </c>
      <c r="G921" s="86">
        <v>9.6</v>
      </c>
    </row>
    <row r="922" spans="1:7">
      <c r="A922" s="85"/>
      <c r="B922" s="85"/>
      <c r="C922" s="85"/>
      <c r="D922" s="85"/>
      <c r="E922" s="85"/>
      <c r="F922" s="88" t="s">
        <v>1393</v>
      </c>
      <c r="G922" s="86">
        <f>SUBTOTAL(9,G919:G921)</f>
        <v>44.28</v>
      </c>
    </row>
    <row r="923" spans="1:7">
      <c r="A923" s="85" t="s">
        <v>1171</v>
      </c>
      <c r="B923" s="85" t="s">
        <v>1182</v>
      </c>
      <c r="C923" s="85" t="s">
        <v>901</v>
      </c>
      <c r="D923" s="85" t="s">
        <v>902</v>
      </c>
      <c r="E923" s="85" t="s">
        <v>904</v>
      </c>
      <c r="F923" s="85" t="s">
        <v>903</v>
      </c>
      <c r="G923" s="86">
        <v>-16.32</v>
      </c>
    </row>
    <row r="924" spans="1:7">
      <c r="A924" s="85" t="s">
        <v>1173</v>
      </c>
      <c r="B924" s="85" t="s">
        <v>1182</v>
      </c>
      <c r="C924" s="85" t="s">
        <v>901</v>
      </c>
      <c r="D924" s="85" t="s">
        <v>902</v>
      </c>
      <c r="E924" s="85" t="s">
        <v>904</v>
      </c>
      <c r="F924" s="85" t="s">
        <v>903</v>
      </c>
      <c r="G924" s="86">
        <v>-51.56</v>
      </c>
    </row>
    <row r="925" spans="1:7">
      <c r="A925" s="85" t="s">
        <v>1174</v>
      </c>
      <c r="B925" s="85" t="s">
        <v>1182</v>
      </c>
      <c r="C925" s="85" t="s">
        <v>901</v>
      </c>
      <c r="D925" s="85" t="s">
        <v>902</v>
      </c>
      <c r="E925" s="85" t="s">
        <v>904</v>
      </c>
      <c r="F925" s="85" t="s">
        <v>903</v>
      </c>
      <c r="G925" s="86">
        <v>0</v>
      </c>
    </row>
    <row r="926" spans="1:7">
      <c r="A926" s="85"/>
      <c r="B926" s="85"/>
      <c r="C926" s="85"/>
      <c r="D926" s="85"/>
      <c r="E926" s="85"/>
      <c r="F926" s="88" t="s">
        <v>1394</v>
      </c>
      <c r="G926" s="86">
        <f>SUBTOTAL(9,G923:G925)</f>
        <v>-67.88</v>
      </c>
    </row>
    <row r="927" spans="1:7">
      <c r="A927" s="85" t="s">
        <v>1171</v>
      </c>
      <c r="B927" s="85" t="s">
        <v>1198</v>
      </c>
      <c r="C927" s="85" t="s">
        <v>905</v>
      </c>
      <c r="D927" s="85" t="s">
        <v>906</v>
      </c>
      <c r="E927" s="85" t="s">
        <v>908</v>
      </c>
      <c r="F927" s="85" t="s">
        <v>907</v>
      </c>
      <c r="G927" s="86">
        <v>4.68</v>
      </c>
    </row>
    <row r="928" spans="1:7">
      <c r="A928" s="85" t="s">
        <v>1173</v>
      </c>
      <c r="B928" s="85" t="s">
        <v>1198</v>
      </c>
      <c r="C928" s="85" t="s">
        <v>905</v>
      </c>
      <c r="D928" s="85" t="s">
        <v>906</v>
      </c>
      <c r="E928" s="85" t="s">
        <v>908</v>
      </c>
      <c r="F928" s="85" t="s">
        <v>907</v>
      </c>
      <c r="G928" s="86">
        <v>-8.2799999999999994</v>
      </c>
    </row>
    <row r="929" spans="1:7">
      <c r="A929" s="85" t="s">
        <v>1174</v>
      </c>
      <c r="B929" s="85" t="s">
        <v>1198</v>
      </c>
      <c r="C929" s="85" t="s">
        <v>905</v>
      </c>
      <c r="D929" s="85" t="s">
        <v>906</v>
      </c>
      <c r="E929" s="85" t="s">
        <v>908</v>
      </c>
      <c r="F929" s="85" t="s">
        <v>907</v>
      </c>
      <c r="G929" s="86">
        <v>-4.68</v>
      </c>
    </row>
    <row r="930" spans="1:7">
      <c r="A930" s="85"/>
      <c r="B930" s="85"/>
      <c r="C930" s="85"/>
      <c r="D930" s="85"/>
      <c r="E930" s="85"/>
      <c r="F930" s="88" t="s">
        <v>1395</v>
      </c>
      <c r="G930" s="86">
        <f>SUBTOTAL(9,G927:G929)</f>
        <v>-8.2799999999999994</v>
      </c>
    </row>
    <row r="931" spans="1:7">
      <c r="A931" s="85" t="s">
        <v>1171</v>
      </c>
      <c r="B931" s="85" t="s">
        <v>1182</v>
      </c>
      <c r="C931" s="85" t="s">
        <v>909</v>
      </c>
      <c r="D931" s="85" t="s">
        <v>910</v>
      </c>
      <c r="E931" s="85" t="s">
        <v>912</v>
      </c>
      <c r="F931" s="85" t="s">
        <v>911</v>
      </c>
      <c r="G931" s="86">
        <v>5.64</v>
      </c>
    </row>
    <row r="932" spans="1:7">
      <c r="A932" s="85" t="s">
        <v>1173</v>
      </c>
      <c r="B932" s="85" t="s">
        <v>1182</v>
      </c>
      <c r="C932" s="85" t="s">
        <v>909</v>
      </c>
      <c r="D932" s="85" t="s">
        <v>910</v>
      </c>
      <c r="E932" s="85" t="s">
        <v>912</v>
      </c>
      <c r="F932" s="85" t="s">
        <v>911</v>
      </c>
      <c r="G932" s="86">
        <v>28.32</v>
      </c>
    </row>
    <row r="933" spans="1:7">
      <c r="A933" s="85" t="s">
        <v>1174</v>
      </c>
      <c r="B933" s="85" t="s">
        <v>1182</v>
      </c>
      <c r="C933" s="85" t="s">
        <v>909</v>
      </c>
      <c r="D933" s="85" t="s">
        <v>910</v>
      </c>
      <c r="E933" s="85" t="s">
        <v>912</v>
      </c>
      <c r="F933" s="85" t="s">
        <v>911</v>
      </c>
      <c r="G933" s="86">
        <v>11.16</v>
      </c>
    </row>
    <row r="934" spans="1:7">
      <c r="A934" s="85"/>
      <c r="B934" s="85"/>
      <c r="C934" s="85"/>
      <c r="D934" s="85"/>
      <c r="E934" s="85"/>
      <c r="F934" s="88" t="s">
        <v>1396</v>
      </c>
      <c r="G934" s="86">
        <f>SUBTOTAL(9,G931:G933)</f>
        <v>45.120000000000005</v>
      </c>
    </row>
    <row r="935" spans="1:7">
      <c r="A935" s="85" t="s">
        <v>1171</v>
      </c>
      <c r="B935" s="85" t="s">
        <v>1397</v>
      </c>
      <c r="C935" s="85" t="s">
        <v>913</v>
      </c>
      <c r="D935" s="85" t="s">
        <v>914</v>
      </c>
      <c r="E935" s="85" t="s">
        <v>916</v>
      </c>
      <c r="F935" s="85" t="s">
        <v>915</v>
      </c>
      <c r="G935" s="86">
        <v>0</v>
      </c>
    </row>
    <row r="936" spans="1:7">
      <c r="A936" s="85" t="s">
        <v>1173</v>
      </c>
      <c r="B936" s="85" t="s">
        <v>1397</v>
      </c>
      <c r="C936" s="85" t="s">
        <v>913</v>
      </c>
      <c r="D936" s="85" t="s">
        <v>914</v>
      </c>
      <c r="E936" s="85" t="s">
        <v>916</v>
      </c>
      <c r="F936" s="85" t="s">
        <v>915</v>
      </c>
      <c r="G936" s="86">
        <v>0</v>
      </c>
    </row>
    <row r="937" spans="1:7">
      <c r="A937" s="85" t="s">
        <v>1174</v>
      </c>
      <c r="B937" s="85" t="s">
        <v>1397</v>
      </c>
      <c r="C937" s="85" t="s">
        <v>913</v>
      </c>
      <c r="D937" s="85" t="s">
        <v>914</v>
      </c>
      <c r="E937" s="85" t="s">
        <v>916</v>
      </c>
      <c r="F937" s="85" t="s">
        <v>915</v>
      </c>
      <c r="G937" s="86">
        <v>0</v>
      </c>
    </row>
    <row r="938" spans="1:7">
      <c r="A938" s="85"/>
      <c r="B938" s="85"/>
      <c r="C938" s="85"/>
      <c r="D938" s="85"/>
      <c r="E938" s="85"/>
      <c r="F938" s="88" t="s">
        <v>1398</v>
      </c>
      <c r="G938" s="86">
        <f>SUBTOTAL(9,G935:G937)</f>
        <v>0</v>
      </c>
    </row>
    <row r="939" spans="1:7">
      <c r="A939" s="85" t="s">
        <v>1171</v>
      </c>
      <c r="B939" s="85" t="s">
        <v>1178</v>
      </c>
      <c r="C939" s="85" t="s">
        <v>917</v>
      </c>
      <c r="D939" s="85" t="s">
        <v>918</v>
      </c>
      <c r="E939" s="85" t="s">
        <v>920</v>
      </c>
      <c r="F939" s="85" t="s">
        <v>919</v>
      </c>
      <c r="G939" s="86">
        <v>0</v>
      </c>
    </row>
    <row r="940" spans="1:7">
      <c r="A940" s="85" t="s">
        <v>1173</v>
      </c>
      <c r="B940" s="85" t="s">
        <v>1178</v>
      </c>
      <c r="C940" s="85" t="s">
        <v>917</v>
      </c>
      <c r="D940" s="85" t="s">
        <v>918</v>
      </c>
      <c r="E940" s="85" t="s">
        <v>920</v>
      </c>
      <c r="F940" s="85" t="s">
        <v>919</v>
      </c>
      <c r="G940" s="86">
        <v>5.04</v>
      </c>
    </row>
    <row r="941" spans="1:7">
      <c r="A941" s="85" t="s">
        <v>1174</v>
      </c>
      <c r="B941" s="85" t="s">
        <v>1178</v>
      </c>
      <c r="C941" s="85" t="s">
        <v>917</v>
      </c>
      <c r="D941" s="85" t="s">
        <v>918</v>
      </c>
      <c r="E941" s="85" t="s">
        <v>920</v>
      </c>
      <c r="F941" s="85" t="s">
        <v>919</v>
      </c>
      <c r="G941" s="86">
        <v>5.04</v>
      </c>
    </row>
    <row r="942" spans="1:7">
      <c r="A942" s="85"/>
      <c r="B942" s="85"/>
      <c r="C942" s="85"/>
      <c r="D942" s="85"/>
      <c r="E942" s="85"/>
      <c r="F942" s="88" t="s">
        <v>1399</v>
      </c>
      <c r="G942" s="86">
        <f>SUBTOTAL(9,G939:G941)</f>
        <v>10.08</v>
      </c>
    </row>
    <row r="943" spans="1:7">
      <c r="A943" s="85" t="s">
        <v>1171</v>
      </c>
      <c r="B943" s="85" t="s">
        <v>1182</v>
      </c>
      <c r="C943" s="85" t="s">
        <v>921</v>
      </c>
      <c r="D943" s="85" t="s">
        <v>922</v>
      </c>
      <c r="E943" s="85" t="s">
        <v>924</v>
      </c>
      <c r="F943" s="85" t="s">
        <v>923</v>
      </c>
      <c r="G943" s="86">
        <v>-4.68</v>
      </c>
    </row>
    <row r="944" spans="1:7">
      <c r="A944" s="85" t="s">
        <v>1173</v>
      </c>
      <c r="B944" s="85" t="s">
        <v>1182</v>
      </c>
      <c r="C944" s="85" t="s">
        <v>921</v>
      </c>
      <c r="D944" s="85" t="s">
        <v>922</v>
      </c>
      <c r="E944" s="85" t="s">
        <v>924</v>
      </c>
      <c r="F944" s="85" t="s">
        <v>923</v>
      </c>
      <c r="G944" s="86">
        <v>34.92</v>
      </c>
    </row>
    <row r="945" spans="1:7">
      <c r="A945" s="85" t="s">
        <v>1174</v>
      </c>
      <c r="B945" s="85" t="s">
        <v>1182</v>
      </c>
      <c r="C945" s="85" t="s">
        <v>921</v>
      </c>
      <c r="D945" s="85" t="s">
        <v>922</v>
      </c>
      <c r="E945" s="85" t="s">
        <v>924</v>
      </c>
      <c r="F945" s="85" t="s">
        <v>923</v>
      </c>
      <c r="G945" s="86">
        <v>4.8</v>
      </c>
    </row>
    <row r="946" spans="1:7">
      <c r="A946" s="85"/>
      <c r="B946" s="85"/>
      <c r="C946" s="85"/>
      <c r="D946" s="85"/>
      <c r="E946" s="85"/>
      <c r="F946" s="88" t="s">
        <v>1400</v>
      </c>
      <c r="G946" s="86">
        <f>SUBTOTAL(9,G943:G945)</f>
        <v>35.04</v>
      </c>
    </row>
    <row r="947" spans="1:7">
      <c r="A947" s="85" t="s">
        <v>1171</v>
      </c>
      <c r="B947" s="85" t="s">
        <v>1182</v>
      </c>
      <c r="C947" s="85" t="s">
        <v>925</v>
      </c>
      <c r="D947" s="85" t="s">
        <v>926</v>
      </c>
      <c r="E947" s="85" t="s">
        <v>928</v>
      </c>
      <c r="F947" s="85" t="s">
        <v>927</v>
      </c>
      <c r="G947" s="86">
        <v>-52.8</v>
      </c>
    </row>
    <row r="948" spans="1:7">
      <c r="A948" s="85" t="s">
        <v>1173</v>
      </c>
      <c r="B948" s="85" t="s">
        <v>1182</v>
      </c>
      <c r="C948" s="85" t="s">
        <v>925</v>
      </c>
      <c r="D948" s="85" t="s">
        <v>926</v>
      </c>
      <c r="E948" s="85" t="s">
        <v>928</v>
      </c>
      <c r="F948" s="85" t="s">
        <v>927</v>
      </c>
      <c r="G948" s="86">
        <v>-13.08</v>
      </c>
    </row>
    <row r="949" spans="1:7">
      <c r="A949" s="85" t="s">
        <v>1174</v>
      </c>
      <c r="B949" s="85" t="s">
        <v>1182</v>
      </c>
      <c r="C949" s="85" t="s">
        <v>925</v>
      </c>
      <c r="D949" s="85" t="s">
        <v>926</v>
      </c>
      <c r="E949" s="85" t="s">
        <v>928</v>
      </c>
      <c r="F949" s="85" t="s">
        <v>927</v>
      </c>
      <c r="G949" s="86">
        <v>52.8</v>
      </c>
    </row>
    <row r="950" spans="1:7">
      <c r="A950" s="85"/>
      <c r="B950" s="85"/>
      <c r="C950" s="85"/>
      <c r="D950" s="85"/>
      <c r="E950" s="85"/>
      <c r="F950" s="88" t="s">
        <v>1401</v>
      </c>
      <c r="G950" s="86">
        <f>SUBTOTAL(9,G947:G949)</f>
        <v>-13.079999999999998</v>
      </c>
    </row>
    <row r="951" spans="1:7">
      <c r="A951" s="85" t="s">
        <v>1171</v>
      </c>
      <c r="B951" s="85" t="s">
        <v>1172</v>
      </c>
      <c r="C951" s="85" t="s">
        <v>929</v>
      </c>
      <c r="D951" s="85" t="s">
        <v>930</v>
      </c>
      <c r="E951" s="85" t="s">
        <v>932</v>
      </c>
      <c r="F951" s="85" t="s">
        <v>931</v>
      </c>
      <c r="G951" s="86">
        <v>-9.6</v>
      </c>
    </row>
    <row r="952" spans="1:7">
      <c r="A952" s="85" t="s">
        <v>1173</v>
      </c>
      <c r="B952" s="85" t="s">
        <v>1172</v>
      </c>
      <c r="C952" s="85" t="s">
        <v>929</v>
      </c>
      <c r="D952" s="85" t="s">
        <v>930</v>
      </c>
      <c r="E952" s="85" t="s">
        <v>932</v>
      </c>
      <c r="F952" s="85" t="s">
        <v>931</v>
      </c>
      <c r="G952" s="86">
        <v>3.6</v>
      </c>
    </row>
    <row r="953" spans="1:7">
      <c r="A953" s="85" t="s">
        <v>1174</v>
      </c>
      <c r="B953" s="85" t="s">
        <v>1172</v>
      </c>
      <c r="C953" s="85" t="s">
        <v>929</v>
      </c>
      <c r="D953" s="85" t="s">
        <v>930</v>
      </c>
      <c r="E953" s="85" t="s">
        <v>932</v>
      </c>
      <c r="F953" s="85" t="s">
        <v>931</v>
      </c>
      <c r="G953" s="86">
        <v>3.6</v>
      </c>
    </row>
    <row r="954" spans="1:7">
      <c r="A954" s="85"/>
      <c r="B954" s="85"/>
      <c r="C954" s="85"/>
      <c r="D954" s="85"/>
      <c r="E954" s="85"/>
      <c r="F954" s="88" t="s">
        <v>1402</v>
      </c>
      <c r="G954" s="86">
        <f>SUBTOTAL(9,G951:G953)</f>
        <v>-2.4</v>
      </c>
    </row>
    <row r="955" spans="1:7">
      <c r="A955" s="85" t="s">
        <v>1171</v>
      </c>
      <c r="B955" s="85" t="s">
        <v>1182</v>
      </c>
      <c r="C955" s="85" t="s">
        <v>933</v>
      </c>
      <c r="D955" s="85" t="s">
        <v>934</v>
      </c>
      <c r="E955" s="85" t="s">
        <v>936</v>
      </c>
      <c r="F955" s="85" t="s">
        <v>935</v>
      </c>
      <c r="G955" s="86">
        <v>-133.19999999999999</v>
      </c>
    </row>
    <row r="956" spans="1:7">
      <c r="A956" s="85" t="s">
        <v>1173</v>
      </c>
      <c r="B956" s="85" t="s">
        <v>1182</v>
      </c>
      <c r="C956" s="85" t="s">
        <v>933</v>
      </c>
      <c r="D956" s="85" t="s">
        <v>934</v>
      </c>
      <c r="E956" s="85" t="s">
        <v>936</v>
      </c>
      <c r="F956" s="85" t="s">
        <v>935</v>
      </c>
      <c r="G956" s="86">
        <v>7.2</v>
      </c>
    </row>
    <row r="957" spans="1:7">
      <c r="A957" s="85" t="s">
        <v>1174</v>
      </c>
      <c r="B957" s="85" t="s">
        <v>1182</v>
      </c>
      <c r="C957" s="85" t="s">
        <v>933</v>
      </c>
      <c r="D957" s="85" t="s">
        <v>934</v>
      </c>
      <c r="E957" s="85" t="s">
        <v>936</v>
      </c>
      <c r="F957" s="85" t="s">
        <v>935</v>
      </c>
      <c r="G957" s="86">
        <v>8.4</v>
      </c>
    </row>
    <row r="958" spans="1:7">
      <c r="A958" s="85"/>
      <c r="B958" s="85"/>
      <c r="C958" s="85"/>
      <c r="D958" s="85"/>
      <c r="E958" s="85"/>
      <c r="F958" s="88" t="s">
        <v>1403</v>
      </c>
      <c r="G958" s="86">
        <f>SUBTOTAL(9,G955:G957)</f>
        <v>-117.59999999999998</v>
      </c>
    </row>
    <row r="959" spans="1:7">
      <c r="A959" s="85" t="s">
        <v>1171</v>
      </c>
      <c r="B959" s="85" t="s">
        <v>1182</v>
      </c>
      <c r="C959" s="85" t="s">
        <v>937</v>
      </c>
      <c r="D959" s="85" t="s">
        <v>938</v>
      </c>
      <c r="E959" s="85" t="s">
        <v>940</v>
      </c>
      <c r="F959" s="85" t="s">
        <v>939</v>
      </c>
      <c r="G959" s="86">
        <v>11.76</v>
      </c>
    </row>
    <row r="960" spans="1:7">
      <c r="A960" s="85" t="s">
        <v>1173</v>
      </c>
      <c r="B960" s="85" t="s">
        <v>1182</v>
      </c>
      <c r="C960" s="85" t="s">
        <v>937</v>
      </c>
      <c r="D960" s="85" t="s">
        <v>938</v>
      </c>
      <c r="E960" s="85" t="s">
        <v>940</v>
      </c>
      <c r="F960" s="85" t="s">
        <v>939</v>
      </c>
      <c r="G960" s="86">
        <v>-3.96</v>
      </c>
    </row>
    <row r="961" spans="1:7">
      <c r="A961" s="85" t="s">
        <v>1174</v>
      </c>
      <c r="B961" s="85" t="s">
        <v>1182</v>
      </c>
      <c r="C961" s="85" t="s">
        <v>937</v>
      </c>
      <c r="D961" s="85" t="s">
        <v>938</v>
      </c>
      <c r="E961" s="85" t="s">
        <v>940</v>
      </c>
      <c r="F961" s="85" t="s">
        <v>939</v>
      </c>
      <c r="G961" s="86">
        <v>-288</v>
      </c>
    </row>
    <row r="962" spans="1:7">
      <c r="A962" s="85"/>
      <c r="B962" s="85"/>
      <c r="C962" s="85"/>
      <c r="D962" s="85"/>
      <c r="E962" s="85"/>
      <c r="F962" s="88" t="s">
        <v>1404</v>
      </c>
      <c r="G962" s="86">
        <f>SUBTOTAL(9,G959:G961)</f>
        <v>-280.2</v>
      </c>
    </row>
    <row r="963" spans="1:7">
      <c r="A963" s="85" t="s">
        <v>1171</v>
      </c>
      <c r="B963" s="85" t="s">
        <v>1178</v>
      </c>
      <c r="C963" s="85" t="s">
        <v>941</v>
      </c>
      <c r="D963" s="85" t="s">
        <v>942</v>
      </c>
      <c r="E963" s="85" t="s">
        <v>944</v>
      </c>
      <c r="F963" s="85" t="s">
        <v>943</v>
      </c>
      <c r="G963" s="86">
        <v>-35</v>
      </c>
    </row>
    <row r="964" spans="1:7">
      <c r="A964" s="85" t="s">
        <v>1173</v>
      </c>
      <c r="B964" s="85" t="s">
        <v>1178</v>
      </c>
      <c r="C964" s="85" t="s">
        <v>941</v>
      </c>
      <c r="D964" s="85" t="s">
        <v>942</v>
      </c>
      <c r="E964" s="85" t="s">
        <v>944</v>
      </c>
      <c r="F964" s="85" t="s">
        <v>943</v>
      </c>
      <c r="G964" s="86">
        <v>7.8</v>
      </c>
    </row>
    <row r="965" spans="1:7">
      <c r="A965" s="85" t="s">
        <v>1174</v>
      </c>
      <c r="B965" s="85" t="s">
        <v>1178</v>
      </c>
      <c r="C965" s="85" t="s">
        <v>941</v>
      </c>
      <c r="D965" s="85" t="s">
        <v>942</v>
      </c>
      <c r="E965" s="85" t="s">
        <v>944</v>
      </c>
      <c r="F965" s="85" t="s">
        <v>943</v>
      </c>
      <c r="G965" s="86">
        <v>0</v>
      </c>
    </row>
    <row r="966" spans="1:7">
      <c r="A966" s="85"/>
      <c r="B966" s="85"/>
      <c r="C966" s="85"/>
      <c r="D966" s="85"/>
      <c r="E966" s="85"/>
      <c r="F966" s="88" t="s">
        <v>1405</v>
      </c>
      <c r="G966" s="86">
        <f>SUBTOTAL(9,G963:G965)</f>
        <v>-27.2</v>
      </c>
    </row>
    <row r="967" spans="1:7">
      <c r="A967" s="85" t="s">
        <v>1171</v>
      </c>
      <c r="B967" s="85" t="s">
        <v>1172</v>
      </c>
      <c r="C967" s="85" t="s">
        <v>945</v>
      </c>
      <c r="D967" s="85" t="s">
        <v>946</v>
      </c>
      <c r="E967" s="85" t="s">
        <v>948</v>
      </c>
      <c r="F967" s="85" t="s">
        <v>947</v>
      </c>
      <c r="G967" s="86">
        <v>-48.44</v>
      </c>
    </row>
    <row r="968" spans="1:7">
      <c r="A968" s="85" t="s">
        <v>1173</v>
      </c>
      <c r="B968" s="85" t="s">
        <v>1172</v>
      </c>
      <c r="C968" s="85" t="s">
        <v>945</v>
      </c>
      <c r="D968" s="85" t="s">
        <v>946</v>
      </c>
      <c r="E968" s="85" t="s">
        <v>948</v>
      </c>
      <c r="F968" s="85" t="s">
        <v>947</v>
      </c>
      <c r="G968" s="86">
        <v>-124</v>
      </c>
    </row>
    <row r="969" spans="1:7">
      <c r="A969" s="85" t="s">
        <v>1174</v>
      </c>
      <c r="B969" s="85" t="s">
        <v>1172</v>
      </c>
      <c r="C969" s="85" t="s">
        <v>945</v>
      </c>
      <c r="D969" s="85" t="s">
        <v>946</v>
      </c>
      <c r="E969" s="85" t="s">
        <v>948</v>
      </c>
      <c r="F969" s="85" t="s">
        <v>947</v>
      </c>
      <c r="G969" s="86">
        <v>132</v>
      </c>
    </row>
    <row r="970" spans="1:7">
      <c r="A970" s="85"/>
      <c r="B970" s="85"/>
      <c r="C970" s="85"/>
      <c r="D970" s="85"/>
      <c r="E970" s="85"/>
      <c r="F970" s="88" t="s">
        <v>1406</v>
      </c>
      <c r="G970" s="86">
        <f>SUBTOTAL(9,G967:G969)</f>
        <v>-40.44</v>
      </c>
    </row>
    <row r="971" spans="1:7">
      <c r="A971" s="85" t="s">
        <v>1171</v>
      </c>
      <c r="B971" s="85" t="s">
        <v>1182</v>
      </c>
      <c r="C971" s="85" t="s">
        <v>949</v>
      </c>
      <c r="D971" s="85" t="s">
        <v>950</v>
      </c>
      <c r="E971" s="85" t="s">
        <v>952</v>
      </c>
      <c r="F971" s="85" t="s">
        <v>951</v>
      </c>
      <c r="G971" s="86">
        <v>-40.68</v>
      </c>
    </row>
    <row r="972" spans="1:7">
      <c r="A972" s="85" t="s">
        <v>1173</v>
      </c>
      <c r="B972" s="85" t="s">
        <v>1182</v>
      </c>
      <c r="C972" s="85" t="s">
        <v>949</v>
      </c>
      <c r="D972" s="85" t="s">
        <v>950</v>
      </c>
      <c r="E972" s="85" t="s">
        <v>952</v>
      </c>
      <c r="F972" s="85" t="s">
        <v>951</v>
      </c>
      <c r="G972" s="86">
        <v>-52.8</v>
      </c>
    </row>
    <row r="973" spans="1:7">
      <c r="A973" s="85" t="s">
        <v>1174</v>
      </c>
      <c r="B973" s="85" t="s">
        <v>1182</v>
      </c>
      <c r="C973" s="85" t="s">
        <v>949</v>
      </c>
      <c r="D973" s="85" t="s">
        <v>950</v>
      </c>
      <c r="E973" s="85" t="s">
        <v>952</v>
      </c>
      <c r="F973" s="85" t="s">
        <v>951</v>
      </c>
      <c r="G973" s="86">
        <v>105.6</v>
      </c>
    </row>
    <row r="974" spans="1:7">
      <c r="A974" s="85"/>
      <c r="B974" s="85"/>
      <c r="C974" s="85"/>
      <c r="D974" s="85"/>
      <c r="E974" s="85"/>
      <c r="F974" s="88" t="s">
        <v>1407</v>
      </c>
      <c r="G974" s="86">
        <f>SUBTOTAL(9,G971:G973)</f>
        <v>12.120000000000005</v>
      </c>
    </row>
    <row r="975" spans="1:7">
      <c r="A975" s="85" t="s">
        <v>1171</v>
      </c>
      <c r="B975" s="85" t="s">
        <v>1175</v>
      </c>
      <c r="C975" s="85" t="s">
        <v>953</v>
      </c>
      <c r="D975" s="85" t="s">
        <v>954</v>
      </c>
      <c r="E975" s="85" t="s">
        <v>956</v>
      </c>
      <c r="F975" s="85" t="s">
        <v>955</v>
      </c>
      <c r="G975" s="86">
        <v>27.72</v>
      </c>
    </row>
    <row r="976" spans="1:7">
      <c r="A976" s="85" t="s">
        <v>1173</v>
      </c>
      <c r="B976" s="85" t="s">
        <v>1175</v>
      </c>
      <c r="C976" s="85" t="s">
        <v>953</v>
      </c>
      <c r="D976" s="85" t="s">
        <v>954</v>
      </c>
      <c r="E976" s="85" t="s">
        <v>956</v>
      </c>
      <c r="F976" s="85" t="s">
        <v>955</v>
      </c>
      <c r="G976" s="86">
        <v>18</v>
      </c>
    </row>
    <row r="977" spans="1:7">
      <c r="A977" s="85" t="s">
        <v>1174</v>
      </c>
      <c r="B977" s="85" t="s">
        <v>1175</v>
      </c>
      <c r="C977" s="85" t="s">
        <v>953</v>
      </c>
      <c r="D977" s="85" t="s">
        <v>954</v>
      </c>
      <c r="E977" s="85" t="s">
        <v>956</v>
      </c>
      <c r="F977" s="85" t="s">
        <v>955</v>
      </c>
      <c r="G977" s="86">
        <v>4.8</v>
      </c>
    </row>
    <row r="978" spans="1:7">
      <c r="A978" s="85"/>
      <c r="B978" s="85"/>
      <c r="C978" s="85"/>
      <c r="D978" s="85"/>
      <c r="E978" s="85"/>
      <c r="F978" s="88" t="s">
        <v>1408</v>
      </c>
      <c r="G978" s="86">
        <f>SUBTOTAL(9,G975:G977)</f>
        <v>50.519999999999996</v>
      </c>
    </row>
    <row r="979" spans="1:7">
      <c r="A979" s="85" t="s">
        <v>1171</v>
      </c>
      <c r="B979" s="85" t="s">
        <v>1175</v>
      </c>
      <c r="C979" s="85" t="s">
        <v>957</v>
      </c>
      <c r="D979" s="85" t="s">
        <v>958</v>
      </c>
      <c r="E979" s="85" t="s">
        <v>960</v>
      </c>
      <c r="F979" s="85" t="s">
        <v>959</v>
      </c>
      <c r="G979" s="86">
        <v>-14.88</v>
      </c>
    </row>
    <row r="980" spans="1:7">
      <c r="A980" s="85" t="s">
        <v>1173</v>
      </c>
      <c r="B980" s="85" t="s">
        <v>1175</v>
      </c>
      <c r="C980" s="85" t="s">
        <v>957</v>
      </c>
      <c r="D980" s="85" t="s">
        <v>958</v>
      </c>
      <c r="E980" s="85" t="s">
        <v>960</v>
      </c>
      <c r="F980" s="85" t="s">
        <v>959</v>
      </c>
      <c r="G980" s="86">
        <v>11.76</v>
      </c>
    </row>
    <row r="981" spans="1:7">
      <c r="A981" s="85" t="s">
        <v>1174</v>
      </c>
      <c r="B981" s="85" t="s">
        <v>1175</v>
      </c>
      <c r="C981" s="85" t="s">
        <v>957</v>
      </c>
      <c r="D981" s="85" t="s">
        <v>958</v>
      </c>
      <c r="E981" s="85" t="s">
        <v>960</v>
      </c>
      <c r="F981" s="85" t="s">
        <v>959</v>
      </c>
      <c r="G981" s="86">
        <v>-7.44</v>
      </c>
    </row>
    <row r="982" spans="1:7">
      <c r="A982" s="85"/>
      <c r="B982" s="85"/>
      <c r="C982" s="85"/>
      <c r="D982" s="85"/>
      <c r="E982" s="85"/>
      <c r="F982" s="88" t="s">
        <v>1409</v>
      </c>
      <c r="G982" s="86">
        <f>SUBTOTAL(9,G979:G981)</f>
        <v>-10.560000000000002</v>
      </c>
    </row>
    <row r="983" spans="1:7">
      <c r="A983" s="85" t="s">
        <v>1171</v>
      </c>
      <c r="B983" s="85" t="s">
        <v>1182</v>
      </c>
      <c r="C983" s="85" t="s">
        <v>961</v>
      </c>
      <c r="D983" s="85" t="s">
        <v>962</v>
      </c>
      <c r="E983" s="85" t="s">
        <v>964</v>
      </c>
      <c r="F983" s="85" t="s">
        <v>963</v>
      </c>
      <c r="G983" s="86">
        <v>24.84</v>
      </c>
    </row>
    <row r="984" spans="1:7">
      <c r="A984" s="85" t="s">
        <v>1173</v>
      </c>
      <c r="B984" s="85" t="s">
        <v>1182</v>
      </c>
      <c r="C984" s="85" t="s">
        <v>961</v>
      </c>
      <c r="D984" s="85" t="s">
        <v>962</v>
      </c>
      <c r="E984" s="85" t="s">
        <v>964</v>
      </c>
      <c r="F984" s="85" t="s">
        <v>963</v>
      </c>
      <c r="G984" s="86">
        <v>24.72</v>
      </c>
    </row>
    <row r="985" spans="1:7">
      <c r="A985" s="85" t="s">
        <v>1174</v>
      </c>
      <c r="B985" s="85" t="s">
        <v>1182</v>
      </c>
      <c r="C985" s="85" t="s">
        <v>961</v>
      </c>
      <c r="D985" s="85" t="s">
        <v>962</v>
      </c>
      <c r="E985" s="85" t="s">
        <v>964</v>
      </c>
      <c r="F985" s="85" t="s">
        <v>963</v>
      </c>
      <c r="G985" s="86">
        <v>0</v>
      </c>
    </row>
    <row r="986" spans="1:7">
      <c r="A986" s="85"/>
      <c r="B986" s="85"/>
      <c r="C986" s="85"/>
      <c r="D986" s="85"/>
      <c r="E986" s="85"/>
      <c r="F986" s="88" t="s">
        <v>1136</v>
      </c>
      <c r="G986" s="86">
        <f>SUBTOTAL(9,G983:G985)</f>
        <v>49.56</v>
      </c>
    </row>
    <row r="987" spans="1:7">
      <c r="A987" s="85" t="s">
        <v>1171</v>
      </c>
      <c r="B987" s="85" t="s">
        <v>1175</v>
      </c>
      <c r="C987" s="85" t="s">
        <v>965</v>
      </c>
      <c r="D987" s="85" t="s">
        <v>966</v>
      </c>
      <c r="E987" s="85" t="s">
        <v>968</v>
      </c>
      <c r="F987" s="85" t="s">
        <v>967</v>
      </c>
      <c r="G987" s="86">
        <v>-4.8</v>
      </c>
    </row>
    <row r="988" spans="1:7">
      <c r="A988" s="85" t="s">
        <v>1173</v>
      </c>
      <c r="B988" s="85" t="s">
        <v>1175</v>
      </c>
      <c r="C988" s="85" t="s">
        <v>965</v>
      </c>
      <c r="D988" s="85" t="s">
        <v>966</v>
      </c>
      <c r="E988" s="85" t="s">
        <v>968</v>
      </c>
      <c r="F988" s="85" t="s">
        <v>967</v>
      </c>
      <c r="G988" s="86">
        <v>4.8</v>
      </c>
    </row>
    <row r="989" spans="1:7">
      <c r="A989" s="85" t="s">
        <v>1174</v>
      </c>
      <c r="B989" s="85" t="s">
        <v>1175</v>
      </c>
      <c r="C989" s="85" t="s">
        <v>965</v>
      </c>
      <c r="D989" s="85" t="s">
        <v>966</v>
      </c>
      <c r="E989" s="85" t="s">
        <v>968</v>
      </c>
      <c r="F989" s="85" t="s">
        <v>967</v>
      </c>
      <c r="G989" s="86">
        <v>0</v>
      </c>
    </row>
    <row r="990" spans="1:7">
      <c r="A990" s="85"/>
      <c r="B990" s="85"/>
      <c r="C990" s="85"/>
      <c r="D990" s="85"/>
      <c r="E990" s="85"/>
      <c r="F990" s="88" t="s">
        <v>1410</v>
      </c>
      <c r="G990" s="86">
        <f>SUBTOTAL(9,G987:G989)</f>
        <v>0</v>
      </c>
    </row>
    <row r="991" spans="1:7">
      <c r="A991" s="85" t="s">
        <v>1171</v>
      </c>
      <c r="B991" s="85" t="s">
        <v>1182</v>
      </c>
      <c r="C991" s="85" t="s">
        <v>969</v>
      </c>
      <c r="D991" s="85" t="s">
        <v>970</v>
      </c>
      <c r="E991" s="85" t="s">
        <v>972</v>
      </c>
      <c r="F991" s="85" t="s">
        <v>971</v>
      </c>
      <c r="G991" s="86">
        <v>15</v>
      </c>
    </row>
    <row r="992" spans="1:7">
      <c r="A992" s="85" t="s">
        <v>1173</v>
      </c>
      <c r="B992" s="85" t="s">
        <v>1182</v>
      </c>
      <c r="C992" s="85" t="s">
        <v>969</v>
      </c>
      <c r="D992" s="85" t="s">
        <v>970</v>
      </c>
      <c r="E992" s="85" t="s">
        <v>972</v>
      </c>
      <c r="F992" s="85" t="s">
        <v>971</v>
      </c>
      <c r="G992" s="86">
        <v>3.96</v>
      </c>
    </row>
    <row r="993" spans="1:7">
      <c r="A993" s="85" t="s">
        <v>1174</v>
      </c>
      <c r="B993" s="85" t="s">
        <v>1182</v>
      </c>
      <c r="C993" s="85" t="s">
        <v>969</v>
      </c>
      <c r="D993" s="85" t="s">
        <v>970</v>
      </c>
      <c r="E993" s="85" t="s">
        <v>972</v>
      </c>
      <c r="F993" s="85" t="s">
        <v>971</v>
      </c>
      <c r="G993" s="86">
        <v>11.04</v>
      </c>
    </row>
    <row r="994" spans="1:7">
      <c r="A994" s="85"/>
      <c r="B994" s="85"/>
      <c r="C994" s="85"/>
      <c r="D994" s="85"/>
      <c r="E994" s="85"/>
      <c r="F994" s="88" t="s">
        <v>1411</v>
      </c>
      <c r="G994" s="86">
        <f>SUBTOTAL(9,G991:G993)</f>
        <v>30</v>
      </c>
    </row>
    <row r="995" spans="1:7">
      <c r="A995" s="85" t="s">
        <v>1171</v>
      </c>
      <c r="B995" s="85" t="s">
        <v>1172</v>
      </c>
      <c r="C995" s="85" t="s">
        <v>973</v>
      </c>
      <c r="D995" s="85" t="s">
        <v>974</v>
      </c>
      <c r="E995" s="85" t="s">
        <v>976</v>
      </c>
      <c r="F995" s="85" t="s">
        <v>975</v>
      </c>
      <c r="G995" s="86">
        <v>-9.7200000000000006</v>
      </c>
    </row>
    <row r="996" spans="1:7">
      <c r="A996" s="85" t="s">
        <v>1173</v>
      </c>
      <c r="B996" s="85" t="s">
        <v>1172</v>
      </c>
      <c r="C996" s="85" t="s">
        <v>973</v>
      </c>
      <c r="D996" s="85" t="s">
        <v>974</v>
      </c>
      <c r="E996" s="85" t="s">
        <v>976</v>
      </c>
      <c r="F996" s="85" t="s">
        <v>975</v>
      </c>
      <c r="G996" s="86">
        <v>0</v>
      </c>
    </row>
    <row r="997" spans="1:7">
      <c r="A997" s="85" t="s">
        <v>1174</v>
      </c>
      <c r="B997" s="85" t="s">
        <v>1172</v>
      </c>
      <c r="C997" s="85" t="s">
        <v>973</v>
      </c>
      <c r="D997" s="85" t="s">
        <v>974</v>
      </c>
      <c r="E997" s="85" t="s">
        <v>976</v>
      </c>
      <c r="F997" s="85" t="s">
        <v>975</v>
      </c>
      <c r="G997" s="86">
        <v>0</v>
      </c>
    </row>
    <row r="998" spans="1:7">
      <c r="A998" s="85"/>
      <c r="B998" s="85"/>
      <c r="C998" s="85"/>
      <c r="D998" s="85"/>
      <c r="E998" s="85"/>
      <c r="F998" s="88" t="s">
        <v>1412</v>
      </c>
      <c r="G998" s="86">
        <f>SUBTOTAL(9,G995:G997)</f>
        <v>-9.7200000000000006</v>
      </c>
    </row>
    <row r="999" spans="1:7">
      <c r="A999" s="85" t="s">
        <v>1171</v>
      </c>
      <c r="B999" s="85" t="s">
        <v>1172</v>
      </c>
      <c r="C999" s="85" t="s">
        <v>977</v>
      </c>
      <c r="D999" s="85" t="s">
        <v>978</v>
      </c>
      <c r="E999" s="85" t="s">
        <v>980</v>
      </c>
      <c r="F999" s="85" t="s">
        <v>979</v>
      </c>
      <c r="G999" s="86">
        <v>-3.6</v>
      </c>
    </row>
    <row r="1000" spans="1:7">
      <c r="A1000" s="85" t="s">
        <v>1173</v>
      </c>
      <c r="B1000" s="85" t="s">
        <v>1172</v>
      </c>
      <c r="C1000" s="85" t="s">
        <v>977</v>
      </c>
      <c r="D1000" s="85" t="s">
        <v>978</v>
      </c>
      <c r="E1000" s="85" t="s">
        <v>980</v>
      </c>
      <c r="F1000" s="85" t="s">
        <v>979</v>
      </c>
      <c r="G1000" s="86">
        <v>9.7200000000000006</v>
      </c>
    </row>
    <row r="1001" spans="1:7">
      <c r="A1001" s="85" t="s">
        <v>1174</v>
      </c>
      <c r="B1001" s="85" t="s">
        <v>1172</v>
      </c>
      <c r="C1001" s="85" t="s">
        <v>977</v>
      </c>
      <c r="D1001" s="85" t="s">
        <v>978</v>
      </c>
      <c r="E1001" s="85" t="s">
        <v>980</v>
      </c>
      <c r="F1001" s="85" t="s">
        <v>979</v>
      </c>
      <c r="G1001" s="86">
        <v>0</v>
      </c>
    </row>
    <row r="1002" spans="1:7">
      <c r="A1002" s="85"/>
      <c r="B1002" s="85"/>
      <c r="C1002" s="85"/>
      <c r="D1002" s="85"/>
      <c r="E1002" s="85"/>
      <c r="F1002" s="88" t="s">
        <v>1413</v>
      </c>
      <c r="G1002" s="86">
        <f>SUBTOTAL(9,G999:G1001)</f>
        <v>6.120000000000001</v>
      </c>
    </row>
    <row r="1003" spans="1:7">
      <c r="A1003" s="85" t="s">
        <v>1171</v>
      </c>
      <c r="B1003" s="85" t="s">
        <v>1178</v>
      </c>
      <c r="C1003" s="85" t="s">
        <v>467</v>
      </c>
      <c r="D1003" s="85" t="s">
        <v>468</v>
      </c>
      <c r="E1003" s="85" t="s">
        <v>470</v>
      </c>
      <c r="F1003" s="85" t="s">
        <v>981</v>
      </c>
      <c r="G1003" s="86">
        <v>3</v>
      </c>
    </row>
    <row r="1004" spans="1:7">
      <c r="A1004" s="85" t="s">
        <v>1173</v>
      </c>
      <c r="B1004" s="85" t="s">
        <v>1178</v>
      </c>
      <c r="C1004" s="85" t="s">
        <v>467</v>
      </c>
      <c r="D1004" s="85" t="s">
        <v>468</v>
      </c>
      <c r="E1004" s="85" t="s">
        <v>470</v>
      </c>
      <c r="F1004" s="85" t="s">
        <v>981</v>
      </c>
      <c r="G1004" s="86">
        <v>6.96</v>
      </c>
    </row>
    <row r="1005" spans="1:7">
      <c r="A1005" s="85" t="s">
        <v>1174</v>
      </c>
      <c r="B1005" s="85" t="s">
        <v>1178</v>
      </c>
      <c r="C1005" s="85" t="s">
        <v>467</v>
      </c>
      <c r="D1005" s="85" t="s">
        <v>468</v>
      </c>
      <c r="E1005" s="85" t="s">
        <v>470</v>
      </c>
      <c r="F1005" s="85" t="s">
        <v>981</v>
      </c>
      <c r="G1005" s="86">
        <v>-244.08</v>
      </c>
    </row>
    <row r="1006" spans="1:7">
      <c r="A1006" s="85"/>
      <c r="B1006" s="85"/>
      <c r="C1006" s="85"/>
      <c r="D1006" s="85"/>
      <c r="E1006" s="85"/>
      <c r="F1006" s="88" t="s">
        <v>1414</v>
      </c>
      <c r="G1006" s="86">
        <f>SUBTOTAL(9,G1003:G1005)</f>
        <v>-234.12</v>
      </c>
    </row>
    <row r="1007" spans="1:7">
      <c r="A1007" s="85" t="s">
        <v>1171</v>
      </c>
      <c r="B1007" s="85" t="s">
        <v>1178</v>
      </c>
      <c r="C1007" s="85" t="s">
        <v>982</v>
      </c>
      <c r="D1007" s="85" t="s">
        <v>983</v>
      </c>
      <c r="E1007" s="85" t="s">
        <v>985</v>
      </c>
      <c r="F1007" s="85" t="s">
        <v>984</v>
      </c>
      <c r="G1007" s="86">
        <v>-15.48</v>
      </c>
    </row>
    <row r="1008" spans="1:7">
      <c r="A1008" s="85" t="s">
        <v>1173</v>
      </c>
      <c r="B1008" s="85" t="s">
        <v>1178</v>
      </c>
      <c r="C1008" s="85" t="s">
        <v>982</v>
      </c>
      <c r="D1008" s="85" t="s">
        <v>983</v>
      </c>
      <c r="E1008" s="85" t="s">
        <v>985</v>
      </c>
      <c r="F1008" s="85" t="s">
        <v>984</v>
      </c>
      <c r="G1008" s="86">
        <v>-5.88</v>
      </c>
    </row>
    <row r="1009" spans="1:7">
      <c r="A1009" s="85" t="s">
        <v>1174</v>
      </c>
      <c r="B1009" s="85" t="s">
        <v>1178</v>
      </c>
      <c r="C1009" s="85" t="s">
        <v>982</v>
      </c>
      <c r="D1009" s="85" t="s">
        <v>983</v>
      </c>
      <c r="E1009" s="85" t="s">
        <v>985</v>
      </c>
      <c r="F1009" s="85" t="s">
        <v>984</v>
      </c>
      <c r="G1009" s="86">
        <v>0</v>
      </c>
    </row>
    <row r="1010" spans="1:7">
      <c r="A1010" s="85"/>
      <c r="B1010" s="85"/>
      <c r="C1010" s="85"/>
      <c r="D1010" s="85"/>
      <c r="E1010" s="85"/>
      <c r="F1010" s="88" t="s">
        <v>1415</v>
      </c>
      <c r="G1010" s="86">
        <f>SUBTOTAL(9,G1007:G1009)</f>
        <v>-21.36</v>
      </c>
    </row>
    <row r="1011" spans="1:7">
      <c r="A1011" s="85" t="s">
        <v>1171</v>
      </c>
      <c r="B1011" s="85" t="s">
        <v>1182</v>
      </c>
      <c r="C1011" s="85" t="s">
        <v>467</v>
      </c>
      <c r="D1011" s="85" t="s">
        <v>468</v>
      </c>
      <c r="E1011" s="85" t="s">
        <v>470</v>
      </c>
      <c r="F1011" s="85" t="s">
        <v>986</v>
      </c>
      <c r="G1011" s="86">
        <v>13.2</v>
      </c>
    </row>
    <row r="1012" spans="1:7">
      <c r="A1012" s="85" t="s">
        <v>1173</v>
      </c>
      <c r="B1012" s="85" t="s">
        <v>1182</v>
      </c>
      <c r="C1012" s="85" t="s">
        <v>467</v>
      </c>
      <c r="D1012" s="85" t="s">
        <v>468</v>
      </c>
      <c r="E1012" s="85" t="s">
        <v>470</v>
      </c>
      <c r="F1012" s="85" t="s">
        <v>986</v>
      </c>
      <c r="G1012" s="86">
        <v>18</v>
      </c>
    </row>
    <row r="1013" spans="1:7">
      <c r="A1013" s="85" t="s">
        <v>1174</v>
      </c>
      <c r="B1013" s="85" t="s">
        <v>1182</v>
      </c>
      <c r="C1013" s="85" t="s">
        <v>467</v>
      </c>
      <c r="D1013" s="85" t="s">
        <v>468</v>
      </c>
      <c r="E1013" s="85" t="s">
        <v>470</v>
      </c>
      <c r="F1013" s="85" t="s">
        <v>986</v>
      </c>
      <c r="G1013" s="86">
        <v>13.08</v>
      </c>
    </row>
    <row r="1014" spans="1:7">
      <c r="A1014" s="85"/>
      <c r="B1014" s="85"/>
      <c r="C1014" s="85"/>
      <c r="D1014" s="85"/>
      <c r="E1014" s="85"/>
      <c r="F1014" s="88" t="s">
        <v>1416</v>
      </c>
      <c r="G1014" s="86">
        <f>SUBTOTAL(9,G1011:G1013)</f>
        <v>44.28</v>
      </c>
    </row>
    <row r="1015" spans="1:7">
      <c r="A1015" s="85" t="s">
        <v>1171</v>
      </c>
      <c r="B1015" s="85" t="s">
        <v>1175</v>
      </c>
      <c r="C1015" s="85" t="s">
        <v>987</v>
      </c>
      <c r="D1015" s="85" t="s">
        <v>988</v>
      </c>
      <c r="E1015" s="85" t="s">
        <v>990</v>
      </c>
      <c r="F1015" s="85" t="s">
        <v>989</v>
      </c>
      <c r="G1015" s="86">
        <v>-97.08</v>
      </c>
    </row>
    <row r="1016" spans="1:7">
      <c r="A1016" s="85" t="s">
        <v>1173</v>
      </c>
      <c r="B1016" s="85" t="s">
        <v>1175</v>
      </c>
      <c r="C1016" s="85" t="s">
        <v>987</v>
      </c>
      <c r="D1016" s="85" t="s">
        <v>988</v>
      </c>
      <c r="E1016" s="85" t="s">
        <v>990</v>
      </c>
      <c r="F1016" s="85" t="s">
        <v>989</v>
      </c>
      <c r="G1016" s="86">
        <v>0</v>
      </c>
    </row>
    <row r="1017" spans="1:7">
      <c r="A1017" s="85" t="s">
        <v>1174</v>
      </c>
      <c r="B1017" s="85" t="s">
        <v>1175</v>
      </c>
      <c r="C1017" s="85" t="s">
        <v>987</v>
      </c>
      <c r="D1017" s="85" t="s">
        <v>988</v>
      </c>
      <c r="E1017" s="85" t="s">
        <v>990</v>
      </c>
      <c r="F1017" s="85" t="s">
        <v>989</v>
      </c>
      <c r="G1017" s="86">
        <v>62.52</v>
      </c>
    </row>
    <row r="1018" spans="1:7">
      <c r="A1018" s="85"/>
      <c r="B1018" s="85"/>
      <c r="C1018" s="85"/>
      <c r="D1018" s="85"/>
      <c r="E1018" s="85"/>
      <c r="F1018" s="88" t="s">
        <v>1417</v>
      </c>
      <c r="G1018" s="86">
        <f>SUBTOTAL(9,G1015:G1017)</f>
        <v>-34.559999999999995</v>
      </c>
    </row>
    <row r="1019" spans="1:7">
      <c r="A1019" s="85" t="s">
        <v>1171</v>
      </c>
      <c r="B1019" s="85" t="s">
        <v>1175</v>
      </c>
      <c r="C1019" s="85" t="s">
        <v>991</v>
      </c>
      <c r="D1019" s="85" t="s">
        <v>992</v>
      </c>
      <c r="E1019" s="85" t="s">
        <v>994</v>
      </c>
      <c r="F1019" s="85" t="s">
        <v>993</v>
      </c>
      <c r="G1019" s="86">
        <v>6.6</v>
      </c>
    </row>
    <row r="1020" spans="1:7">
      <c r="A1020" s="85" t="s">
        <v>1173</v>
      </c>
      <c r="B1020" s="85" t="s">
        <v>1175</v>
      </c>
      <c r="C1020" s="85" t="s">
        <v>991</v>
      </c>
      <c r="D1020" s="85" t="s">
        <v>992</v>
      </c>
      <c r="E1020" s="85" t="s">
        <v>994</v>
      </c>
      <c r="F1020" s="85" t="s">
        <v>993</v>
      </c>
      <c r="G1020" s="86">
        <v>-48</v>
      </c>
    </row>
    <row r="1021" spans="1:7">
      <c r="A1021" s="85" t="s">
        <v>1174</v>
      </c>
      <c r="B1021" s="85" t="s">
        <v>1175</v>
      </c>
      <c r="C1021" s="85" t="s">
        <v>991</v>
      </c>
      <c r="D1021" s="85" t="s">
        <v>992</v>
      </c>
      <c r="E1021" s="85" t="s">
        <v>994</v>
      </c>
      <c r="F1021" s="85" t="s">
        <v>993</v>
      </c>
      <c r="G1021" s="86">
        <v>52.8</v>
      </c>
    </row>
    <row r="1022" spans="1:7">
      <c r="A1022" s="85"/>
      <c r="B1022" s="85"/>
      <c r="C1022" s="85"/>
      <c r="D1022" s="85"/>
      <c r="E1022" s="85"/>
      <c r="F1022" s="88" t="s">
        <v>1418</v>
      </c>
      <c r="G1022" s="86">
        <f>SUBTOTAL(9,G1019:G1021)</f>
        <v>11.399999999999999</v>
      </c>
    </row>
    <row r="1023" spans="1:7">
      <c r="A1023" s="85" t="s">
        <v>1171</v>
      </c>
      <c r="B1023" s="85" t="s">
        <v>1182</v>
      </c>
      <c r="C1023" s="85" t="s">
        <v>995</v>
      </c>
      <c r="D1023" s="85" t="s">
        <v>996</v>
      </c>
      <c r="E1023" s="85" t="s">
        <v>998</v>
      </c>
      <c r="F1023" s="85" t="s">
        <v>997</v>
      </c>
      <c r="G1023" s="86">
        <v>0</v>
      </c>
    </row>
    <row r="1024" spans="1:7">
      <c r="A1024" s="85" t="s">
        <v>1173</v>
      </c>
      <c r="B1024" s="85" t="s">
        <v>1182</v>
      </c>
      <c r="C1024" s="85" t="s">
        <v>995</v>
      </c>
      <c r="D1024" s="85" t="s">
        <v>996</v>
      </c>
      <c r="E1024" s="85" t="s">
        <v>998</v>
      </c>
      <c r="F1024" s="85" t="s">
        <v>997</v>
      </c>
      <c r="G1024" s="86">
        <v>0</v>
      </c>
    </row>
    <row r="1025" spans="1:7">
      <c r="A1025" s="85" t="s">
        <v>1174</v>
      </c>
      <c r="B1025" s="85" t="s">
        <v>1182</v>
      </c>
      <c r="C1025" s="85" t="s">
        <v>995</v>
      </c>
      <c r="D1025" s="85" t="s">
        <v>996</v>
      </c>
      <c r="E1025" s="85" t="s">
        <v>998</v>
      </c>
      <c r="F1025" s="85" t="s">
        <v>997</v>
      </c>
      <c r="G1025" s="86">
        <v>0</v>
      </c>
    </row>
    <row r="1026" spans="1:7">
      <c r="A1026" s="85"/>
      <c r="B1026" s="85"/>
      <c r="C1026" s="85"/>
      <c r="D1026" s="85"/>
      <c r="E1026" s="85"/>
      <c r="F1026" s="88" t="s">
        <v>1419</v>
      </c>
      <c r="G1026" s="86">
        <f>SUBTOTAL(9,G1023:G1025)</f>
        <v>0</v>
      </c>
    </row>
    <row r="1027" spans="1:7">
      <c r="A1027" s="85" t="s">
        <v>1171</v>
      </c>
      <c r="B1027" s="85" t="s">
        <v>1175</v>
      </c>
      <c r="C1027" s="85" t="s">
        <v>999</v>
      </c>
      <c r="D1027" s="85" t="s">
        <v>1000</v>
      </c>
      <c r="E1027" s="85" t="s">
        <v>1002</v>
      </c>
      <c r="F1027" s="85" t="s">
        <v>1001</v>
      </c>
      <c r="G1027" s="86">
        <v>22.68</v>
      </c>
    </row>
    <row r="1028" spans="1:7">
      <c r="A1028" s="85" t="s">
        <v>1173</v>
      </c>
      <c r="B1028" s="85" t="s">
        <v>1175</v>
      </c>
      <c r="C1028" s="85" t="s">
        <v>999</v>
      </c>
      <c r="D1028" s="85" t="s">
        <v>1000</v>
      </c>
      <c r="E1028" s="85" t="s">
        <v>1002</v>
      </c>
      <c r="F1028" s="85" t="s">
        <v>1001</v>
      </c>
      <c r="G1028" s="86">
        <v>10.44</v>
      </c>
    </row>
    <row r="1029" spans="1:7">
      <c r="A1029" s="85" t="s">
        <v>1174</v>
      </c>
      <c r="B1029" s="85" t="s">
        <v>1175</v>
      </c>
      <c r="C1029" s="85" t="s">
        <v>999</v>
      </c>
      <c r="D1029" s="85" t="s">
        <v>1000</v>
      </c>
      <c r="E1029" s="85" t="s">
        <v>1002</v>
      </c>
      <c r="F1029" s="85" t="s">
        <v>1001</v>
      </c>
      <c r="G1029" s="86">
        <v>0</v>
      </c>
    </row>
    <row r="1030" spans="1:7">
      <c r="A1030" s="85"/>
      <c r="B1030" s="85"/>
      <c r="C1030" s="85"/>
      <c r="D1030" s="85"/>
      <c r="E1030" s="85"/>
      <c r="F1030" s="88" t="s">
        <v>1420</v>
      </c>
      <c r="G1030" s="86">
        <f>SUBTOTAL(9,G1027:G1029)</f>
        <v>33.119999999999997</v>
      </c>
    </row>
    <row r="1031" spans="1:7">
      <c r="A1031" s="85" t="s">
        <v>1171</v>
      </c>
      <c r="B1031" s="85" t="s">
        <v>1182</v>
      </c>
      <c r="C1031" s="85" t="s">
        <v>1003</v>
      </c>
      <c r="D1031" s="85" t="s">
        <v>1004</v>
      </c>
      <c r="E1031" s="85" t="s">
        <v>1006</v>
      </c>
      <c r="F1031" s="85" t="s">
        <v>1005</v>
      </c>
      <c r="G1031" s="86">
        <v>10.56</v>
      </c>
    </row>
    <row r="1032" spans="1:7">
      <c r="A1032" s="85" t="s">
        <v>1173</v>
      </c>
      <c r="B1032" s="85" t="s">
        <v>1182</v>
      </c>
      <c r="C1032" s="85" t="s">
        <v>1003</v>
      </c>
      <c r="D1032" s="85" t="s">
        <v>1004</v>
      </c>
      <c r="E1032" s="85" t="s">
        <v>1006</v>
      </c>
      <c r="F1032" s="85" t="s">
        <v>1005</v>
      </c>
      <c r="G1032" s="86">
        <v>10.56</v>
      </c>
    </row>
    <row r="1033" spans="1:7">
      <c r="A1033" s="85" t="s">
        <v>1174</v>
      </c>
      <c r="B1033" s="85" t="s">
        <v>1182</v>
      </c>
      <c r="C1033" s="85" t="s">
        <v>1003</v>
      </c>
      <c r="D1033" s="85" t="s">
        <v>1004</v>
      </c>
      <c r="E1033" s="85" t="s">
        <v>1006</v>
      </c>
      <c r="F1033" s="85" t="s">
        <v>1005</v>
      </c>
      <c r="G1033" s="86">
        <v>0</v>
      </c>
    </row>
    <row r="1034" spans="1:7">
      <c r="A1034" s="85"/>
      <c r="B1034" s="85"/>
      <c r="C1034" s="85"/>
      <c r="D1034" s="85"/>
      <c r="E1034" s="85"/>
      <c r="F1034" s="88" t="s">
        <v>1421</v>
      </c>
      <c r="G1034" s="86">
        <f>SUBTOTAL(9,G1031:G1033)</f>
        <v>21.12</v>
      </c>
    </row>
    <row r="1035" spans="1:7">
      <c r="A1035" s="85" t="s">
        <v>1171</v>
      </c>
      <c r="B1035" s="85" t="s">
        <v>1172</v>
      </c>
      <c r="C1035" s="85" t="s">
        <v>1007</v>
      </c>
      <c r="D1035" s="85" t="s">
        <v>1008</v>
      </c>
      <c r="E1035" s="85" t="s">
        <v>1010</v>
      </c>
      <c r="F1035" s="85" t="s">
        <v>1009</v>
      </c>
      <c r="G1035" s="86">
        <v>36</v>
      </c>
    </row>
    <row r="1036" spans="1:7">
      <c r="A1036" s="85" t="s">
        <v>1173</v>
      </c>
      <c r="B1036" s="85" t="s">
        <v>1172</v>
      </c>
      <c r="C1036" s="85" t="s">
        <v>1007</v>
      </c>
      <c r="D1036" s="85" t="s">
        <v>1008</v>
      </c>
      <c r="E1036" s="85" t="s">
        <v>1010</v>
      </c>
      <c r="F1036" s="85" t="s">
        <v>1009</v>
      </c>
      <c r="G1036" s="86">
        <v>22.8</v>
      </c>
    </row>
    <row r="1037" spans="1:7">
      <c r="A1037" s="85" t="s">
        <v>1174</v>
      </c>
      <c r="B1037" s="85" t="s">
        <v>1172</v>
      </c>
      <c r="C1037" s="85" t="s">
        <v>1007</v>
      </c>
      <c r="D1037" s="85" t="s">
        <v>1008</v>
      </c>
      <c r="E1037" s="85" t="s">
        <v>1010</v>
      </c>
      <c r="F1037" s="85" t="s">
        <v>1009</v>
      </c>
      <c r="G1037" s="86">
        <v>9.6</v>
      </c>
    </row>
    <row r="1038" spans="1:7">
      <c r="A1038" s="85"/>
      <c r="B1038" s="85"/>
      <c r="C1038" s="85"/>
      <c r="D1038" s="85"/>
      <c r="E1038" s="85"/>
      <c r="F1038" s="88" t="s">
        <v>1422</v>
      </c>
      <c r="G1038" s="86">
        <f>SUBTOTAL(9,G1035:G1037)</f>
        <v>68.399999999999991</v>
      </c>
    </row>
    <row r="1039" spans="1:7">
      <c r="A1039" s="85" t="s">
        <v>1171</v>
      </c>
      <c r="B1039" s="85" t="s">
        <v>1198</v>
      </c>
      <c r="C1039" s="85" t="s">
        <v>1011</v>
      </c>
      <c r="D1039" s="85" t="s">
        <v>1012</v>
      </c>
      <c r="E1039" s="85" t="s">
        <v>1014</v>
      </c>
      <c r="F1039" s="85" t="s">
        <v>1013</v>
      </c>
      <c r="G1039" s="86">
        <v>0</v>
      </c>
    </row>
    <row r="1040" spans="1:7">
      <c r="A1040" s="85" t="s">
        <v>1173</v>
      </c>
      <c r="B1040" s="85" t="s">
        <v>1198</v>
      </c>
      <c r="C1040" s="85" t="s">
        <v>1011</v>
      </c>
      <c r="D1040" s="85" t="s">
        <v>1012</v>
      </c>
      <c r="E1040" s="85" t="s">
        <v>1014</v>
      </c>
      <c r="F1040" s="85" t="s">
        <v>1013</v>
      </c>
      <c r="G1040" s="86">
        <v>3.24</v>
      </c>
    </row>
    <row r="1041" spans="1:7">
      <c r="A1041" s="85" t="s">
        <v>1174</v>
      </c>
      <c r="B1041" s="85" t="s">
        <v>1198</v>
      </c>
      <c r="C1041" s="85" t="s">
        <v>1011</v>
      </c>
      <c r="D1041" s="85" t="s">
        <v>1012</v>
      </c>
      <c r="E1041" s="85" t="s">
        <v>1014</v>
      </c>
      <c r="F1041" s="85" t="s">
        <v>1013</v>
      </c>
      <c r="G1041" s="86">
        <v>10.8</v>
      </c>
    </row>
    <row r="1042" spans="1:7">
      <c r="A1042" s="85"/>
      <c r="B1042" s="85"/>
      <c r="C1042" s="85"/>
      <c r="D1042" s="85"/>
      <c r="E1042" s="85"/>
      <c r="F1042" s="88" t="s">
        <v>1423</v>
      </c>
      <c r="G1042" s="86">
        <f>SUBTOTAL(9,G1039:G1041)</f>
        <v>14.040000000000001</v>
      </c>
    </row>
    <row r="1043" spans="1:7">
      <c r="A1043" s="85" t="s">
        <v>1171</v>
      </c>
      <c r="B1043" s="85" t="s">
        <v>1182</v>
      </c>
      <c r="C1043" s="85" t="s">
        <v>1015</v>
      </c>
      <c r="D1043" s="85" t="s">
        <v>1016</v>
      </c>
      <c r="E1043" s="85" t="s">
        <v>1018</v>
      </c>
      <c r="F1043" s="85" t="s">
        <v>1017</v>
      </c>
      <c r="G1043" s="86">
        <v>-60.44</v>
      </c>
    </row>
    <row r="1044" spans="1:7">
      <c r="A1044" s="85" t="s">
        <v>1173</v>
      </c>
      <c r="B1044" s="85" t="s">
        <v>1182</v>
      </c>
      <c r="C1044" s="85" t="s">
        <v>1015</v>
      </c>
      <c r="D1044" s="85" t="s">
        <v>1016</v>
      </c>
      <c r="E1044" s="85" t="s">
        <v>1018</v>
      </c>
      <c r="F1044" s="85" t="s">
        <v>1017</v>
      </c>
      <c r="G1044" s="86">
        <v>1.2</v>
      </c>
    </row>
    <row r="1045" spans="1:7">
      <c r="A1045" s="85" t="s">
        <v>1174</v>
      </c>
      <c r="B1045" s="85" t="s">
        <v>1182</v>
      </c>
      <c r="C1045" s="85" t="s">
        <v>1015</v>
      </c>
      <c r="D1045" s="85" t="s">
        <v>1016</v>
      </c>
      <c r="E1045" s="85" t="s">
        <v>1018</v>
      </c>
      <c r="F1045" s="85" t="s">
        <v>1017</v>
      </c>
      <c r="G1045" s="86">
        <v>36.44</v>
      </c>
    </row>
    <row r="1046" spans="1:7">
      <c r="A1046" s="85"/>
      <c r="B1046" s="85"/>
      <c r="C1046" s="85"/>
      <c r="D1046" s="85"/>
      <c r="E1046" s="85"/>
      <c r="F1046" s="88" t="s">
        <v>1424</v>
      </c>
      <c r="G1046" s="86">
        <f>SUBTOTAL(9,G1043:G1045)</f>
        <v>-22.799999999999997</v>
      </c>
    </row>
    <row r="1047" spans="1:7">
      <c r="A1047" s="85" t="s">
        <v>1171</v>
      </c>
      <c r="B1047" s="85" t="s">
        <v>1172</v>
      </c>
      <c r="C1047" s="85" t="s">
        <v>1019</v>
      </c>
      <c r="D1047" s="85" t="s">
        <v>1020</v>
      </c>
      <c r="E1047" s="85" t="s">
        <v>1022</v>
      </c>
      <c r="F1047" s="85" t="s">
        <v>1021</v>
      </c>
      <c r="G1047" s="86">
        <v>-8.4</v>
      </c>
    </row>
    <row r="1048" spans="1:7">
      <c r="A1048" s="85" t="s">
        <v>1173</v>
      </c>
      <c r="B1048" s="85" t="s">
        <v>1172</v>
      </c>
      <c r="C1048" s="85" t="s">
        <v>1019</v>
      </c>
      <c r="D1048" s="85" t="s">
        <v>1020</v>
      </c>
      <c r="E1048" s="85" t="s">
        <v>1022</v>
      </c>
      <c r="F1048" s="85" t="s">
        <v>1021</v>
      </c>
      <c r="G1048" s="86">
        <v>-4.8</v>
      </c>
    </row>
    <row r="1049" spans="1:7">
      <c r="A1049" s="85" t="s">
        <v>1174</v>
      </c>
      <c r="B1049" s="85" t="s">
        <v>1172</v>
      </c>
      <c r="C1049" s="85" t="s">
        <v>1019</v>
      </c>
      <c r="D1049" s="85" t="s">
        <v>1020</v>
      </c>
      <c r="E1049" s="85" t="s">
        <v>1022</v>
      </c>
      <c r="F1049" s="85" t="s">
        <v>1021</v>
      </c>
      <c r="G1049" s="86">
        <v>3.6</v>
      </c>
    </row>
    <row r="1050" spans="1:7">
      <c r="A1050" s="85"/>
      <c r="B1050" s="85"/>
      <c r="C1050" s="85"/>
      <c r="D1050" s="85"/>
      <c r="E1050" s="85"/>
      <c r="F1050" s="88" t="s">
        <v>1425</v>
      </c>
      <c r="G1050" s="86">
        <f>SUBTOTAL(9,G1047:G1049)</f>
        <v>-9.6</v>
      </c>
    </row>
    <row r="1051" spans="1:7">
      <c r="A1051" s="85" t="s">
        <v>1171</v>
      </c>
      <c r="B1051" s="85" t="s">
        <v>1192</v>
      </c>
      <c r="C1051" s="85" t="s">
        <v>1023</v>
      </c>
      <c r="D1051" s="85" t="s">
        <v>1024</v>
      </c>
      <c r="E1051" s="85" t="s">
        <v>1026</v>
      </c>
      <c r="F1051" s="85" t="s">
        <v>1025</v>
      </c>
      <c r="G1051" s="86">
        <v>49.56</v>
      </c>
    </row>
    <row r="1052" spans="1:7">
      <c r="A1052" s="85" t="s">
        <v>1173</v>
      </c>
      <c r="B1052" s="85" t="s">
        <v>1192</v>
      </c>
      <c r="C1052" s="85" t="s">
        <v>1023</v>
      </c>
      <c r="D1052" s="85" t="s">
        <v>1024</v>
      </c>
      <c r="E1052" s="85" t="s">
        <v>1026</v>
      </c>
      <c r="F1052" s="85" t="s">
        <v>1025</v>
      </c>
      <c r="G1052" s="86">
        <v>19.559999999999999</v>
      </c>
    </row>
    <row r="1053" spans="1:7">
      <c r="A1053" s="85" t="s">
        <v>1174</v>
      </c>
      <c r="B1053" s="85" t="s">
        <v>1192</v>
      </c>
      <c r="C1053" s="85" t="s">
        <v>1023</v>
      </c>
      <c r="D1053" s="85" t="s">
        <v>1024</v>
      </c>
      <c r="E1053" s="85" t="s">
        <v>1026</v>
      </c>
      <c r="F1053" s="85" t="s">
        <v>1025</v>
      </c>
      <c r="G1053" s="86">
        <v>0</v>
      </c>
    </row>
    <row r="1054" spans="1:7">
      <c r="A1054" s="85"/>
      <c r="B1054" s="85"/>
      <c r="C1054" s="85"/>
      <c r="D1054" s="85"/>
      <c r="E1054" s="85"/>
      <c r="F1054" s="88" t="s">
        <v>1426</v>
      </c>
      <c r="G1054" s="86">
        <f>SUBTOTAL(9,G1051:G1053)</f>
        <v>69.12</v>
      </c>
    </row>
    <row r="1055" spans="1:7">
      <c r="A1055" s="85" t="s">
        <v>1171</v>
      </c>
      <c r="B1055" s="85" t="s">
        <v>1182</v>
      </c>
      <c r="C1055" s="85" t="s">
        <v>1027</v>
      </c>
      <c r="D1055" s="85" t="s">
        <v>1028</v>
      </c>
      <c r="E1055" s="85" t="s">
        <v>1030</v>
      </c>
      <c r="F1055" s="85" t="s">
        <v>1029</v>
      </c>
      <c r="G1055" s="86">
        <v>-44.52</v>
      </c>
    </row>
    <row r="1056" spans="1:7">
      <c r="A1056" s="85" t="s">
        <v>1173</v>
      </c>
      <c r="B1056" s="85" t="s">
        <v>1182</v>
      </c>
      <c r="C1056" s="85" t="s">
        <v>1027</v>
      </c>
      <c r="D1056" s="85" t="s">
        <v>1028</v>
      </c>
      <c r="E1056" s="85" t="s">
        <v>1030</v>
      </c>
      <c r="F1056" s="85" t="s">
        <v>1029</v>
      </c>
      <c r="G1056" s="86">
        <v>4.8</v>
      </c>
    </row>
    <row r="1057" spans="1:7">
      <c r="A1057" s="85" t="s">
        <v>1174</v>
      </c>
      <c r="B1057" s="85" t="s">
        <v>1182</v>
      </c>
      <c r="C1057" s="85" t="s">
        <v>1027</v>
      </c>
      <c r="D1057" s="85" t="s">
        <v>1028</v>
      </c>
      <c r="E1057" s="85" t="s">
        <v>1030</v>
      </c>
      <c r="F1057" s="85" t="s">
        <v>1029</v>
      </c>
      <c r="G1057" s="86">
        <v>4.8</v>
      </c>
    </row>
    <row r="1058" spans="1:7">
      <c r="A1058" s="85"/>
      <c r="B1058" s="85"/>
      <c r="C1058" s="85"/>
      <c r="D1058" s="85"/>
      <c r="E1058" s="85"/>
      <c r="F1058" s="88" t="s">
        <v>1427</v>
      </c>
      <c r="G1058" s="86">
        <f>SUBTOTAL(9,G1055:G1057)</f>
        <v>-34.920000000000009</v>
      </c>
    </row>
    <row r="1059" spans="1:7">
      <c r="A1059" s="85" t="s">
        <v>1171</v>
      </c>
      <c r="B1059" s="85" t="s">
        <v>1182</v>
      </c>
      <c r="C1059" s="85" t="s">
        <v>1031</v>
      </c>
      <c r="D1059" s="85" t="s">
        <v>1032</v>
      </c>
      <c r="E1059" s="85" t="s">
        <v>1034</v>
      </c>
      <c r="F1059" s="85" t="s">
        <v>1033</v>
      </c>
      <c r="G1059" s="86">
        <v>10.32</v>
      </c>
    </row>
    <row r="1060" spans="1:7">
      <c r="A1060" s="85" t="s">
        <v>1173</v>
      </c>
      <c r="B1060" s="85" t="s">
        <v>1182</v>
      </c>
      <c r="C1060" s="85" t="s">
        <v>1031</v>
      </c>
      <c r="D1060" s="85" t="s">
        <v>1032</v>
      </c>
      <c r="E1060" s="85" t="s">
        <v>1034</v>
      </c>
      <c r="F1060" s="85" t="s">
        <v>1033</v>
      </c>
      <c r="G1060" s="86">
        <v>0</v>
      </c>
    </row>
    <row r="1061" spans="1:7">
      <c r="A1061" s="85" t="s">
        <v>1174</v>
      </c>
      <c r="B1061" s="85" t="s">
        <v>1182</v>
      </c>
      <c r="C1061" s="85" t="s">
        <v>1031</v>
      </c>
      <c r="D1061" s="85" t="s">
        <v>1032</v>
      </c>
      <c r="E1061" s="85" t="s">
        <v>1034</v>
      </c>
      <c r="F1061" s="85" t="s">
        <v>1033</v>
      </c>
      <c r="G1061" s="86">
        <v>14.52</v>
      </c>
    </row>
    <row r="1062" spans="1:7">
      <c r="A1062" s="85"/>
      <c r="B1062" s="85"/>
      <c r="C1062" s="85"/>
      <c r="D1062" s="85"/>
      <c r="E1062" s="85"/>
      <c r="F1062" s="88" t="s">
        <v>1428</v>
      </c>
      <c r="G1062" s="86">
        <f>SUBTOTAL(9,G1059:G1061)</f>
        <v>24.84</v>
      </c>
    </row>
    <row r="1063" spans="1:7">
      <c r="A1063" s="85" t="s">
        <v>1171</v>
      </c>
      <c r="B1063" s="85" t="s">
        <v>1172</v>
      </c>
      <c r="C1063" s="85" t="s">
        <v>1035</v>
      </c>
      <c r="D1063" s="85" t="s">
        <v>1036</v>
      </c>
      <c r="E1063" s="85" t="s">
        <v>1038</v>
      </c>
      <c r="F1063" s="85" t="s">
        <v>1037</v>
      </c>
      <c r="G1063" s="86">
        <v>0</v>
      </c>
    </row>
    <row r="1064" spans="1:7">
      <c r="A1064" s="85" t="s">
        <v>1173</v>
      </c>
      <c r="B1064" s="85" t="s">
        <v>1172</v>
      </c>
      <c r="C1064" s="85" t="s">
        <v>1035</v>
      </c>
      <c r="D1064" s="85" t="s">
        <v>1036</v>
      </c>
      <c r="E1064" s="85" t="s">
        <v>1038</v>
      </c>
      <c r="F1064" s="85" t="s">
        <v>1037</v>
      </c>
      <c r="G1064" s="86">
        <v>0</v>
      </c>
    </row>
    <row r="1065" spans="1:7">
      <c r="A1065" s="85" t="s">
        <v>1174</v>
      </c>
      <c r="B1065" s="85" t="s">
        <v>1172</v>
      </c>
      <c r="C1065" s="85" t="s">
        <v>1035</v>
      </c>
      <c r="D1065" s="85" t="s">
        <v>1036</v>
      </c>
      <c r="E1065" s="85" t="s">
        <v>1038</v>
      </c>
      <c r="F1065" s="85" t="s">
        <v>1037</v>
      </c>
      <c r="G1065" s="86">
        <v>0</v>
      </c>
    </row>
    <row r="1066" spans="1:7">
      <c r="A1066" s="85"/>
      <c r="B1066" s="85"/>
      <c r="C1066" s="85"/>
      <c r="D1066" s="85"/>
      <c r="E1066" s="85"/>
      <c r="F1066" s="88" t="s">
        <v>1429</v>
      </c>
      <c r="G1066" s="86">
        <f>SUBTOTAL(9,G1063:G1065)</f>
        <v>0</v>
      </c>
    </row>
    <row r="1067" spans="1:7">
      <c r="A1067" s="85" t="s">
        <v>1171</v>
      </c>
      <c r="B1067" s="85" t="s">
        <v>1172</v>
      </c>
      <c r="C1067" s="85" t="s">
        <v>1039</v>
      </c>
      <c r="D1067" s="85" t="s">
        <v>1040</v>
      </c>
      <c r="E1067" s="85" t="s">
        <v>1042</v>
      </c>
      <c r="F1067" s="85" t="s">
        <v>1041</v>
      </c>
      <c r="G1067" s="86">
        <v>4.08</v>
      </c>
    </row>
    <row r="1068" spans="1:7">
      <c r="A1068" s="85" t="s">
        <v>1173</v>
      </c>
      <c r="B1068" s="85" t="s">
        <v>1172</v>
      </c>
      <c r="C1068" s="85" t="s">
        <v>1039</v>
      </c>
      <c r="D1068" s="85" t="s">
        <v>1040</v>
      </c>
      <c r="E1068" s="85" t="s">
        <v>1042</v>
      </c>
      <c r="F1068" s="85" t="s">
        <v>1041</v>
      </c>
      <c r="G1068" s="86">
        <v>-40.04</v>
      </c>
    </row>
    <row r="1069" spans="1:7">
      <c r="A1069" s="85" t="s">
        <v>1174</v>
      </c>
      <c r="B1069" s="85" t="s">
        <v>1172</v>
      </c>
      <c r="C1069" s="85" t="s">
        <v>1039</v>
      </c>
      <c r="D1069" s="85" t="s">
        <v>1040</v>
      </c>
      <c r="E1069" s="85" t="s">
        <v>1042</v>
      </c>
      <c r="F1069" s="85" t="s">
        <v>1041</v>
      </c>
      <c r="G1069" s="86">
        <v>52.04</v>
      </c>
    </row>
    <row r="1070" spans="1:7">
      <c r="A1070" s="85"/>
      <c r="B1070" s="85"/>
      <c r="C1070" s="85"/>
      <c r="D1070" s="85"/>
      <c r="E1070" s="85"/>
      <c r="F1070" s="88" t="s">
        <v>1430</v>
      </c>
      <c r="G1070" s="86">
        <f>SUBTOTAL(9,G1067:G1069)</f>
        <v>16.079999999999998</v>
      </c>
    </row>
    <row r="1071" spans="1:7">
      <c r="A1071" s="85" t="s">
        <v>1171</v>
      </c>
      <c r="B1071" s="85" t="s">
        <v>1175</v>
      </c>
      <c r="C1071" s="85" t="s">
        <v>1043</v>
      </c>
      <c r="D1071" s="85" t="s">
        <v>1044</v>
      </c>
      <c r="E1071" s="85" t="s">
        <v>1046</v>
      </c>
      <c r="F1071" s="85" t="s">
        <v>1045</v>
      </c>
      <c r="G1071" s="86">
        <v>-311.88</v>
      </c>
    </row>
    <row r="1072" spans="1:7">
      <c r="A1072" s="85" t="s">
        <v>1173</v>
      </c>
      <c r="B1072" s="85" t="s">
        <v>1175</v>
      </c>
      <c r="C1072" s="85" t="s">
        <v>1043</v>
      </c>
      <c r="D1072" s="85" t="s">
        <v>1044</v>
      </c>
      <c r="E1072" s="85" t="s">
        <v>1046</v>
      </c>
      <c r="F1072" s="85" t="s">
        <v>1045</v>
      </c>
      <c r="G1072" s="86">
        <v>-1.56</v>
      </c>
    </row>
    <row r="1073" spans="1:7">
      <c r="A1073" s="85" t="s">
        <v>1174</v>
      </c>
      <c r="B1073" s="85" t="s">
        <v>1175</v>
      </c>
      <c r="C1073" s="85" t="s">
        <v>1043</v>
      </c>
      <c r="D1073" s="85" t="s">
        <v>1044</v>
      </c>
      <c r="E1073" s="85" t="s">
        <v>1046</v>
      </c>
      <c r="F1073" s="85" t="s">
        <v>1045</v>
      </c>
      <c r="G1073" s="86">
        <v>-28.68</v>
      </c>
    </row>
    <row r="1074" spans="1:7">
      <c r="A1074" s="85"/>
      <c r="B1074" s="85"/>
      <c r="C1074" s="85"/>
      <c r="D1074" s="85"/>
      <c r="E1074" s="85"/>
      <c r="F1074" s="88" t="s">
        <v>1431</v>
      </c>
      <c r="G1074" s="86">
        <f>SUBTOTAL(9,G1071:G1073)</f>
        <v>-342.12</v>
      </c>
    </row>
    <row r="1075" spans="1:7">
      <c r="A1075" s="85" t="s">
        <v>1171</v>
      </c>
      <c r="B1075" s="85" t="s">
        <v>1182</v>
      </c>
      <c r="C1075" s="85" t="s">
        <v>1047</v>
      </c>
      <c r="D1075" s="85" t="s">
        <v>1048</v>
      </c>
      <c r="E1075" s="85" t="s">
        <v>1050</v>
      </c>
      <c r="F1075" s="85" t="s">
        <v>1049</v>
      </c>
      <c r="G1075" s="86">
        <v>0</v>
      </c>
    </row>
    <row r="1076" spans="1:7">
      <c r="A1076" s="85" t="s">
        <v>1173</v>
      </c>
      <c r="B1076" s="85" t="s">
        <v>1182</v>
      </c>
      <c r="C1076" s="85" t="s">
        <v>1047</v>
      </c>
      <c r="D1076" s="85" t="s">
        <v>1048</v>
      </c>
      <c r="E1076" s="85" t="s">
        <v>1050</v>
      </c>
      <c r="F1076" s="85" t="s">
        <v>1049</v>
      </c>
      <c r="G1076" s="86">
        <v>0</v>
      </c>
    </row>
    <row r="1077" spans="1:7">
      <c r="A1077" s="85" t="s">
        <v>1174</v>
      </c>
      <c r="B1077" s="85" t="s">
        <v>1182</v>
      </c>
      <c r="C1077" s="85" t="s">
        <v>1047</v>
      </c>
      <c r="D1077" s="85" t="s">
        <v>1048</v>
      </c>
      <c r="E1077" s="85" t="s">
        <v>1050</v>
      </c>
      <c r="F1077" s="85" t="s">
        <v>1049</v>
      </c>
      <c r="G1077" s="86">
        <v>-134.4</v>
      </c>
    </row>
    <row r="1078" spans="1:7">
      <c r="A1078" s="85"/>
      <c r="B1078" s="85"/>
      <c r="C1078" s="85"/>
      <c r="D1078" s="85"/>
      <c r="E1078" s="85"/>
      <c r="F1078" s="88" t="s">
        <v>1432</v>
      </c>
      <c r="G1078" s="86">
        <f>SUBTOTAL(9,G1075:G1077)</f>
        <v>-134.4</v>
      </c>
    </row>
    <row r="1079" spans="1:7">
      <c r="A1079" s="85" t="s">
        <v>1171</v>
      </c>
      <c r="B1079" s="85" t="s">
        <v>1175</v>
      </c>
      <c r="C1079" s="85" t="s">
        <v>1051</v>
      </c>
      <c r="D1079" s="85" t="s">
        <v>1052</v>
      </c>
      <c r="E1079" s="85" t="s">
        <v>1054</v>
      </c>
      <c r="F1079" s="85" t="s">
        <v>1053</v>
      </c>
      <c r="G1079" s="86">
        <v>3.96</v>
      </c>
    </row>
    <row r="1080" spans="1:7">
      <c r="A1080" s="85" t="s">
        <v>1173</v>
      </c>
      <c r="B1080" s="85" t="s">
        <v>1175</v>
      </c>
      <c r="C1080" s="85" t="s">
        <v>1051</v>
      </c>
      <c r="D1080" s="85" t="s">
        <v>1052</v>
      </c>
      <c r="E1080" s="85" t="s">
        <v>1054</v>
      </c>
      <c r="F1080" s="85" t="s">
        <v>1053</v>
      </c>
      <c r="G1080" s="86">
        <v>0</v>
      </c>
    </row>
    <row r="1081" spans="1:7">
      <c r="A1081" s="85" t="s">
        <v>1174</v>
      </c>
      <c r="B1081" s="85" t="s">
        <v>1175</v>
      </c>
      <c r="C1081" s="85" t="s">
        <v>1051</v>
      </c>
      <c r="D1081" s="85" t="s">
        <v>1052</v>
      </c>
      <c r="E1081" s="85" t="s">
        <v>1054</v>
      </c>
      <c r="F1081" s="85" t="s">
        <v>1053</v>
      </c>
      <c r="G1081" s="86">
        <v>0</v>
      </c>
    </row>
    <row r="1082" spans="1:7">
      <c r="A1082" s="85"/>
      <c r="B1082" s="85"/>
      <c r="C1082" s="85"/>
      <c r="D1082" s="85"/>
      <c r="E1082" s="85"/>
      <c r="F1082" s="88" t="s">
        <v>1433</v>
      </c>
      <c r="G1082" s="86">
        <f>SUBTOTAL(9,G1079:G1081)</f>
        <v>3.96</v>
      </c>
    </row>
    <row r="1083" spans="1:7">
      <c r="A1083" s="85" t="s">
        <v>1171</v>
      </c>
      <c r="B1083" s="85" t="s">
        <v>1175</v>
      </c>
      <c r="C1083" s="85" t="s">
        <v>1055</v>
      </c>
      <c r="D1083" s="85" t="s">
        <v>1056</v>
      </c>
      <c r="E1083" s="85" t="s">
        <v>1058</v>
      </c>
      <c r="F1083" s="85" t="s">
        <v>1057</v>
      </c>
      <c r="G1083" s="86">
        <v>0</v>
      </c>
    </row>
    <row r="1084" spans="1:7">
      <c r="A1084" s="85" t="s">
        <v>1173</v>
      </c>
      <c r="B1084" s="85" t="s">
        <v>1175</v>
      </c>
      <c r="C1084" s="85" t="s">
        <v>1055</v>
      </c>
      <c r="D1084" s="85" t="s">
        <v>1056</v>
      </c>
      <c r="E1084" s="85" t="s">
        <v>1058</v>
      </c>
      <c r="F1084" s="85" t="s">
        <v>1057</v>
      </c>
      <c r="G1084" s="86">
        <v>0</v>
      </c>
    </row>
    <row r="1085" spans="1:7">
      <c r="A1085" s="85" t="s">
        <v>1174</v>
      </c>
      <c r="B1085" s="85" t="s">
        <v>1175</v>
      </c>
      <c r="C1085" s="85" t="s">
        <v>1055</v>
      </c>
      <c r="D1085" s="85" t="s">
        <v>1056</v>
      </c>
      <c r="E1085" s="85" t="s">
        <v>1058</v>
      </c>
      <c r="F1085" s="85" t="s">
        <v>1057</v>
      </c>
      <c r="G1085" s="86">
        <v>0</v>
      </c>
    </row>
    <row r="1086" spans="1:7">
      <c r="A1086" s="85"/>
      <c r="B1086" s="85"/>
      <c r="C1086" s="85"/>
      <c r="D1086" s="85"/>
      <c r="E1086" s="85"/>
      <c r="F1086" s="88" t="s">
        <v>1434</v>
      </c>
      <c r="G1086" s="86">
        <f>SUBTOTAL(9,G1083:G1085)</f>
        <v>0</v>
      </c>
    </row>
    <row r="1087" spans="1:7">
      <c r="A1087" s="85" t="s">
        <v>1171</v>
      </c>
      <c r="B1087" s="85" t="s">
        <v>1175</v>
      </c>
      <c r="C1087" s="85" t="s">
        <v>1059</v>
      </c>
      <c r="D1087" s="85" t="s">
        <v>1060</v>
      </c>
      <c r="E1087" s="85" t="s">
        <v>1062</v>
      </c>
      <c r="F1087" s="85" t="s">
        <v>1061</v>
      </c>
      <c r="G1087" s="86">
        <v>1.2</v>
      </c>
    </row>
    <row r="1088" spans="1:7">
      <c r="A1088" s="85" t="s">
        <v>1173</v>
      </c>
      <c r="B1088" s="85" t="s">
        <v>1175</v>
      </c>
      <c r="C1088" s="85" t="s">
        <v>1059</v>
      </c>
      <c r="D1088" s="85" t="s">
        <v>1060</v>
      </c>
      <c r="E1088" s="85" t="s">
        <v>1062</v>
      </c>
      <c r="F1088" s="85" t="s">
        <v>1061</v>
      </c>
      <c r="G1088" s="86">
        <v>-3.6</v>
      </c>
    </row>
    <row r="1089" spans="1:7">
      <c r="A1089" s="85" t="s">
        <v>1174</v>
      </c>
      <c r="B1089" s="85" t="s">
        <v>1175</v>
      </c>
      <c r="C1089" s="85" t="s">
        <v>1059</v>
      </c>
      <c r="D1089" s="85" t="s">
        <v>1060</v>
      </c>
      <c r="E1089" s="85" t="s">
        <v>1062</v>
      </c>
      <c r="F1089" s="85" t="s">
        <v>1061</v>
      </c>
      <c r="G1089" s="86">
        <v>0</v>
      </c>
    </row>
    <row r="1090" spans="1:7">
      <c r="A1090" s="85"/>
      <c r="B1090" s="85"/>
      <c r="C1090" s="85"/>
      <c r="D1090" s="85"/>
      <c r="E1090" s="85"/>
      <c r="F1090" s="88" t="s">
        <v>1435</v>
      </c>
      <c r="G1090" s="86">
        <f>SUBTOTAL(9,G1087:G1089)</f>
        <v>-2.4000000000000004</v>
      </c>
    </row>
    <row r="1091" spans="1:7">
      <c r="A1091" s="85" t="s">
        <v>1171</v>
      </c>
      <c r="B1091" s="85" t="s">
        <v>1172</v>
      </c>
      <c r="C1091" s="85" t="s">
        <v>1063</v>
      </c>
      <c r="D1091" s="85" t="s">
        <v>1064</v>
      </c>
      <c r="E1091" s="85" t="s">
        <v>1066</v>
      </c>
      <c r="F1091" s="85" t="s">
        <v>1065</v>
      </c>
      <c r="G1091" s="86">
        <v>-1.32</v>
      </c>
    </row>
    <row r="1092" spans="1:7">
      <c r="A1092" s="85" t="s">
        <v>1173</v>
      </c>
      <c r="B1092" s="85" t="s">
        <v>1172</v>
      </c>
      <c r="C1092" s="85" t="s">
        <v>1063</v>
      </c>
      <c r="D1092" s="85" t="s">
        <v>1064</v>
      </c>
      <c r="E1092" s="85" t="s">
        <v>1066</v>
      </c>
      <c r="F1092" s="85" t="s">
        <v>1065</v>
      </c>
      <c r="G1092" s="86">
        <v>0</v>
      </c>
    </row>
    <row r="1093" spans="1:7">
      <c r="A1093" s="85" t="s">
        <v>1174</v>
      </c>
      <c r="B1093" s="85" t="s">
        <v>1172</v>
      </c>
      <c r="C1093" s="85" t="s">
        <v>1063</v>
      </c>
      <c r="D1093" s="85" t="s">
        <v>1064</v>
      </c>
      <c r="E1093" s="85" t="s">
        <v>1066</v>
      </c>
      <c r="F1093" s="85" t="s">
        <v>1065</v>
      </c>
      <c r="G1093" s="86">
        <v>-10.32</v>
      </c>
    </row>
    <row r="1094" spans="1:7">
      <c r="A1094" s="85"/>
      <c r="B1094" s="85"/>
      <c r="C1094" s="85"/>
      <c r="D1094" s="85"/>
      <c r="E1094" s="85"/>
      <c r="F1094" s="88" t="s">
        <v>1436</v>
      </c>
      <c r="G1094" s="86">
        <f>SUBTOTAL(9,G1091:G1093)</f>
        <v>-11.64</v>
      </c>
    </row>
    <row r="1095" spans="1:7">
      <c r="A1095" s="85" t="s">
        <v>1171</v>
      </c>
      <c r="B1095" s="85" t="s">
        <v>1175</v>
      </c>
      <c r="C1095" s="85" t="s">
        <v>1067</v>
      </c>
      <c r="D1095" s="85" t="s">
        <v>1068</v>
      </c>
      <c r="E1095" s="85" t="s">
        <v>1070</v>
      </c>
      <c r="F1095" s="85" t="s">
        <v>1069</v>
      </c>
      <c r="G1095" s="86">
        <v>133.44</v>
      </c>
    </row>
    <row r="1096" spans="1:7">
      <c r="A1096" s="85" t="s">
        <v>1173</v>
      </c>
      <c r="B1096" s="85" t="s">
        <v>1175</v>
      </c>
      <c r="C1096" s="85" t="s">
        <v>1067</v>
      </c>
      <c r="D1096" s="85" t="s">
        <v>1068</v>
      </c>
      <c r="E1096" s="85" t="s">
        <v>1070</v>
      </c>
      <c r="F1096" s="85" t="s">
        <v>1069</v>
      </c>
      <c r="G1096" s="86">
        <v>-8.64</v>
      </c>
    </row>
    <row r="1097" spans="1:7">
      <c r="A1097" s="85" t="s">
        <v>1174</v>
      </c>
      <c r="B1097" s="85" t="s">
        <v>1175</v>
      </c>
      <c r="C1097" s="85" t="s">
        <v>1067</v>
      </c>
      <c r="D1097" s="85" t="s">
        <v>1068</v>
      </c>
      <c r="E1097" s="85" t="s">
        <v>1070</v>
      </c>
      <c r="F1097" s="85" t="s">
        <v>1069</v>
      </c>
      <c r="G1097" s="86">
        <v>0</v>
      </c>
    </row>
    <row r="1098" spans="1:7">
      <c r="A1098" s="85"/>
      <c r="B1098" s="85"/>
      <c r="C1098" s="85"/>
      <c r="D1098" s="85"/>
      <c r="E1098" s="85"/>
      <c r="F1098" s="88" t="s">
        <v>1437</v>
      </c>
      <c r="G1098" s="86">
        <f>SUBTOTAL(9,G1095:G1097)</f>
        <v>124.8</v>
      </c>
    </row>
    <row r="1099" spans="1:7">
      <c r="A1099" s="85" t="s">
        <v>1171</v>
      </c>
      <c r="B1099" s="85" t="s">
        <v>1182</v>
      </c>
      <c r="C1099" s="85" t="s">
        <v>1071</v>
      </c>
      <c r="D1099" s="85" t="s">
        <v>1072</v>
      </c>
      <c r="E1099" s="85" t="s">
        <v>1074</v>
      </c>
      <c r="F1099" s="85" t="s">
        <v>1073</v>
      </c>
      <c r="G1099" s="86">
        <v>-85.2</v>
      </c>
    </row>
    <row r="1100" spans="1:7">
      <c r="A1100" s="85" t="s">
        <v>1173</v>
      </c>
      <c r="B1100" s="85" t="s">
        <v>1182</v>
      </c>
      <c r="C1100" s="85" t="s">
        <v>1071</v>
      </c>
      <c r="D1100" s="85" t="s">
        <v>1072</v>
      </c>
      <c r="E1100" s="85" t="s">
        <v>1074</v>
      </c>
      <c r="F1100" s="85" t="s">
        <v>1073</v>
      </c>
      <c r="G1100" s="86">
        <v>-93.6</v>
      </c>
    </row>
    <row r="1101" spans="1:7">
      <c r="A1101" s="85" t="s">
        <v>1174</v>
      </c>
      <c r="B1101" s="85" t="s">
        <v>1182</v>
      </c>
      <c r="C1101" s="85" t="s">
        <v>1071</v>
      </c>
      <c r="D1101" s="85" t="s">
        <v>1072</v>
      </c>
      <c r="E1101" s="85" t="s">
        <v>1074</v>
      </c>
      <c r="F1101" s="85" t="s">
        <v>1073</v>
      </c>
      <c r="G1101" s="86">
        <v>211.2</v>
      </c>
    </row>
    <row r="1102" spans="1:7">
      <c r="A1102" s="85"/>
      <c r="B1102" s="85"/>
      <c r="C1102" s="85"/>
      <c r="D1102" s="85"/>
      <c r="E1102" s="85"/>
      <c r="F1102" s="88" t="s">
        <v>1438</v>
      </c>
      <c r="G1102" s="86">
        <f>SUBTOTAL(9,G1099:G1101)</f>
        <v>32.399999999999977</v>
      </c>
    </row>
    <row r="1103" spans="1:7">
      <c r="A1103" s="85" t="s">
        <v>1171</v>
      </c>
      <c r="B1103" s="85" t="s">
        <v>1175</v>
      </c>
      <c r="C1103" s="85" t="s">
        <v>1075</v>
      </c>
      <c r="D1103" s="85" t="s">
        <v>1076</v>
      </c>
      <c r="E1103" s="85" t="s">
        <v>1078</v>
      </c>
      <c r="F1103" s="85" t="s">
        <v>1077</v>
      </c>
      <c r="G1103" s="86">
        <v>8.4</v>
      </c>
    </row>
    <row r="1104" spans="1:7">
      <c r="A1104" s="85" t="s">
        <v>1173</v>
      </c>
      <c r="B1104" s="85" t="s">
        <v>1175</v>
      </c>
      <c r="C1104" s="85" t="s">
        <v>1075</v>
      </c>
      <c r="D1104" s="85" t="s">
        <v>1076</v>
      </c>
      <c r="E1104" s="85" t="s">
        <v>1078</v>
      </c>
      <c r="F1104" s="85" t="s">
        <v>1077</v>
      </c>
      <c r="G1104" s="86">
        <v>-8.4</v>
      </c>
    </row>
    <row r="1105" spans="1:7">
      <c r="A1105" s="85" t="s">
        <v>1174</v>
      </c>
      <c r="B1105" s="85" t="s">
        <v>1175</v>
      </c>
      <c r="C1105" s="85" t="s">
        <v>1075</v>
      </c>
      <c r="D1105" s="85" t="s">
        <v>1076</v>
      </c>
      <c r="E1105" s="85" t="s">
        <v>1078</v>
      </c>
      <c r="F1105" s="85" t="s">
        <v>1077</v>
      </c>
      <c r="G1105" s="86">
        <v>-13.2</v>
      </c>
    </row>
    <row r="1106" spans="1:7">
      <c r="A1106" s="85"/>
      <c r="B1106" s="85"/>
      <c r="C1106" s="85"/>
      <c r="D1106" s="85"/>
      <c r="E1106" s="85"/>
      <c r="F1106" s="88" t="s">
        <v>1439</v>
      </c>
      <c r="G1106" s="86">
        <f>SUBTOTAL(9,G1103:G1105)</f>
        <v>-13.2</v>
      </c>
    </row>
    <row r="1107" spans="1:7">
      <c r="A1107" s="85" t="s">
        <v>1171</v>
      </c>
      <c r="B1107" s="85" t="s">
        <v>1178</v>
      </c>
      <c r="C1107" s="85" t="s">
        <v>1079</v>
      </c>
      <c r="D1107" s="85" t="s">
        <v>1080</v>
      </c>
      <c r="E1107" s="85" t="s">
        <v>1082</v>
      </c>
      <c r="F1107" s="85" t="s">
        <v>1081</v>
      </c>
      <c r="G1107" s="86">
        <v>42.84</v>
      </c>
    </row>
    <row r="1108" spans="1:7">
      <c r="A1108" s="85" t="s">
        <v>1173</v>
      </c>
      <c r="B1108" s="85" t="s">
        <v>1178</v>
      </c>
      <c r="C1108" s="85" t="s">
        <v>1079</v>
      </c>
      <c r="D1108" s="85" t="s">
        <v>1080</v>
      </c>
      <c r="E1108" s="85" t="s">
        <v>1082</v>
      </c>
      <c r="F1108" s="85" t="s">
        <v>1081</v>
      </c>
      <c r="G1108" s="86">
        <v>-265.2</v>
      </c>
    </row>
    <row r="1109" spans="1:7">
      <c r="A1109" s="85" t="s">
        <v>1174</v>
      </c>
      <c r="B1109" s="85" t="s">
        <v>1178</v>
      </c>
      <c r="C1109" s="85" t="s">
        <v>1079</v>
      </c>
      <c r="D1109" s="85" t="s">
        <v>1080</v>
      </c>
      <c r="E1109" s="85" t="s">
        <v>1082</v>
      </c>
      <c r="F1109" s="85" t="s">
        <v>1081</v>
      </c>
      <c r="G1109" s="86">
        <v>-5.88</v>
      </c>
    </row>
    <row r="1110" spans="1:7">
      <c r="A1110" s="85"/>
      <c r="B1110" s="85"/>
      <c r="C1110" s="85"/>
      <c r="D1110" s="85"/>
      <c r="E1110" s="85"/>
      <c r="F1110" s="88" t="s">
        <v>1137</v>
      </c>
      <c r="G1110" s="86">
        <f>SUBTOTAL(9,G1107:G1109)</f>
        <v>-228.23999999999998</v>
      </c>
    </row>
    <row r="1111" spans="1:7">
      <c r="A1111" s="85" t="s">
        <v>1171</v>
      </c>
      <c r="B1111" s="85" t="s">
        <v>1182</v>
      </c>
      <c r="C1111" s="85" t="s">
        <v>1083</v>
      </c>
      <c r="D1111" s="85" t="s">
        <v>1084</v>
      </c>
      <c r="E1111" s="85" t="s">
        <v>1086</v>
      </c>
      <c r="F1111" s="85" t="s">
        <v>1085</v>
      </c>
      <c r="G1111" s="86">
        <v>-61.08</v>
      </c>
    </row>
    <row r="1112" spans="1:7">
      <c r="A1112" s="85" t="s">
        <v>1173</v>
      </c>
      <c r="B1112" s="85" t="s">
        <v>1182</v>
      </c>
      <c r="C1112" s="85" t="s">
        <v>1083</v>
      </c>
      <c r="D1112" s="85" t="s">
        <v>1084</v>
      </c>
      <c r="E1112" s="85" t="s">
        <v>1086</v>
      </c>
      <c r="F1112" s="85" t="s">
        <v>1085</v>
      </c>
      <c r="G1112" s="86">
        <v>-99.6</v>
      </c>
    </row>
    <row r="1113" spans="1:7">
      <c r="A1113" s="85" t="s">
        <v>1174</v>
      </c>
      <c r="B1113" s="85" t="s">
        <v>1182</v>
      </c>
      <c r="C1113" s="85" t="s">
        <v>1083</v>
      </c>
      <c r="D1113" s="85" t="s">
        <v>1084</v>
      </c>
      <c r="E1113" s="85" t="s">
        <v>1086</v>
      </c>
      <c r="F1113" s="85" t="s">
        <v>1085</v>
      </c>
      <c r="G1113" s="86">
        <v>105.6</v>
      </c>
    </row>
    <row r="1114" spans="1:7">
      <c r="A1114" s="85"/>
      <c r="B1114" s="85"/>
      <c r="C1114" s="85"/>
      <c r="D1114" s="85"/>
      <c r="E1114" s="85"/>
      <c r="F1114" s="88" t="s">
        <v>1440</v>
      </c>
      <c r="G1114" s="86">
        <f>SUBTOTAL(9,G1111:G1113)</f>
        <v>-55.080000000000013</v>
      </c>
    </row>
    <row r="1115" spans="1:7">
      <c r="A1115" s="85" t="s">
        <v>1171</v>
      </c>
      <c r="B1115" s="85" t="s">
        <v>1178</v>
      </c>
      <c r="C1115" s="85" t="s">
        <v>1087</v>
      </c>
      <c r="D1115" s="85" t="s">
        <v>1088</v>
      </c>
      <c r="E1115" s="85" t="s">
        <v>1090</v>
      </c>
      <c r="F1115" s="85" t="s">
        <v>1089</v>
      </c>
      <c r="G1115" s="86">
        <v>-4.68</v>
      </c>
    </row>
    <row r="1116" spans="1:7">
      <c r="A1116" s="85" t="s">
        <v>1173</v>
      </c>
      <c r="B1116" s="85" t="s">
        <v>1178</v>
      </c>
      <c r="C1116" s="85" t="s">
        <v>1087</v>
      </c>
      <c r="D1116" s="85" t="s">
        <v>1088</v>
      </c>
      <c r="E1116" s="85" t="s">
        <v>1090</v>
      </c>
      <c r="F1116" s="85" t="s">
        <v>1089</v>
      </c>
      <c r="G1116" s="86">
        <v>4.92</v>
      </c>
    </row>
    <row r="1117" spans="1:7">
      <c r="A1117" s="91" t="s">
        <v>1174</v>
      </c>
      <c r="B1117" s="91" t="s">
        <v>1178</v>
      </c>
      <c r="C1117" s="91" t="s">
        <v>1087</v>
      </c>
      <c r="D1117" s="91" t="s">
        <v>1088</v>
      </c>
      <c r="E1117" s="91" t="s">
        <v>1090</v>
      </c>
      <c r="F1117" s="91" t="s">
        <v>1089</v>
      </c>
      <c r="G1117" s="92">
        <v>0</v>
      </c>
    </row>
    <row r="1118" spans="1:7">
      <c r="A1118" s="6"/>
      <c r="B1118" s="6"/>
      <c r="C1118" s="6"/>
      <c r="D1118" s="6"/>
      <c r="E1118" s="6"/>
      <c r="F1118" s="72" t="s">
        <v>1441</v>
      </c>
      <c r="G1118" s="93">
        <f>SUBTOTAL(9,G1115:G1117)</f>
        <v>0.24000000000000021</v>
      </c>
    </row>
    <row r="1119" spans="1:7">
      <c r="A1119" s="6"/>
      <c r="B1119" s="6"/>
      <c r="C1119" s="6"/>
      <c r="D1119" s="6"/>
      <c r="E1119" s="6"/>
      <c r="F1119" s="72" t="s">
        <v>1138</v>
      </c>
      <c r="G1119" s="93">
        <f>SUBTOTAL(9,G9:G1117)</f>
        <v>-12161.589999999997</v>
      </c>
    </row>
  </sheetData>
  <mergeCells count="1"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3"/>
  <sheetViews>
    <sheetView workbookViewId="0">
      <selection activeCell="E13" sqref="E13"/>
    </sheetView>
  </sheetViews>
  <sheetFormatPr defaultRowHeight="15"/>
  <cols>
    <col min="1" max="1" width="7.5703125" customWidth="1"/>
    <col min="3" max="3" width="7.85546875" bestFit="1" customWidth="1"/>
    <col min="4" max="4" width="41.7109375" bestFit="1" customWidth="1"/>
    <col min="5" max="5" width="30.85546875" bestFit="1" customWidth="1"/>
    <col min="7" max="8" width="10" bestFit="1" customWidth="1"/>
    <col min="9" max="9" width="10.85546875" bestFit="1" customWidth="1"/>
  </cols>
  <sheetData>
    <row r="1" spans="1:11" s="10" customFormat="1" ht="29.25" customHeight="1">
      <c r="A1" s="76" t="s">
        <v>1100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3" spans="1:1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4.75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4" t="s">
        <v>7</v>
      </c>
      <c r="I4" s="14" t="s">
        <v>8</v>
      </c>
      <c r="J4" s="15" t="s">
        <v>9</v>
      </c>
      <c r="K4" s="16" t="s">
        <v>10</v>
      </c>
    </row>
    <row r="5" spans="1:11">
      <c r="A5" s="17">
        <v>1</v>
      </c>
      <c r="B5" s="17" t="s">
        <v>1092</v>
      </c>
      <c r="C5" s="17" t="s">
        <v>12</v>
      </c>
      <c r="D5" s="17" t="s">
        <v>13</v>
      </c>
      <c r="E5" s="17" t="s">
        <v>14</v>
      </c>
      <c r="F5" s="17" t="s">
        <v>15</v>
      </c>
      <c r="G5" s="18">
        <v>8544</v>
      </c>
      <c r="H5" s="18">
        <v>24532</v>
      </c>
      <c r="I5" s="18">
        <v>33076</v>
      </c>
      <c r="J5" s="17"/>
      <c r="K5" s="19">
        <v>44</v>
      </c>
    </row>
    <row r="6" spans="1:11">
      <c r="A6" s="17">
        <v>2</v>
      </c>
      <c r="B6" s="17" t="s">
        <v>1093</v>
      </c>
      <c r="C6" s="17" t="s">
        <v>17</v>
      </c>
      <c r="D6" s="17" t="s">
        <v>18</v>
      </c>
      <c r="E6" s="17" t="s">
        <v>19</v>
      </c>
      <c r="F6" s="17" t="s">
        <v>20</v>
      </c>
      <c r="G6" s="18">
        <v>24504.6</v>
      </c>
      <c r="H6" s="18">
        <v>28230.400000000001</v>
      </c>
      <c r="I6" s="18">
        <v>52735</v>
      </c>
      <c r="J6" s="17"/>
      <c r="K6" s="19">
        <v>52.8</v>
      </c>
    </row>
    <row r="7" spans="1:11">
      <c r="A7" s="17">
        <v>3</v>
      </c>
      <c r="B7" s="17" t="s">
        <v>1094</v>
      </c>
      <c r="C7" s="17" t="s">
        <v>21</v>
      </c>
      <c r="D7" s="17" t="s">
        <v>22</v>
      </c>
      <c r="E7" s="17" t="s">
        <v>23</v>
      </c>
      <c r="F7" s="17" t="s">
        <v>24</v>
      </c>
      <c r="G7" s="18">
        <v>21100.080000000002</v>
      </c>
      <c r="H7" s="18">
        <v>29502.400000000001</v>
      </c>
      <c r="I7" s="18">
        <v>50602.48</v>
      </c>
      <c r="J7" s="17"/>
      <c r="K7" s="19">
        <v>0</v>
      </c>
    </row>
    <row r="8" spans="1:11">
      <c r="A8" s="17">
        <v>4</v>
      </c>
      <c r="B8" s="17" t="s">
        <v>1092</v>
      </c>
      <c r="C8" s="17" t="s">
        <v>25</v>
      </c>
      <c r="D8" s="17" t="s">
        <v>26</v>
      </c>
      <c r="E8" s="17" t="s">
        <v>27</v>
      </c>
      <c r="F8" s="17" t="s">
        <v>28</v>
      </c>
      <c r="G8" s="18">
        <v>24294.36</v>
      </c>
      <c r="H8" s="18">
        <v>52318.400000000001</v>
      </c>
      <c r="I8" s="18">
        <v>76612.759999999995</v>
      </c>
      <c r="J8" s="17"/>
      <c r="K8" s="19">
        <v>0</v>
      </c>
    </row>
    <row r="9" spans="1:11">
      <c r="A9" s="17">
        <v>5</v>
      </c>
      <c r="B9" s="17" t="s">
        <v>1094</v>
      </c>
      <c r="C9" s="17" t="s">
        <v>30</v>
      </c>
      <c r="D9" s="17" t="s">
        <v>31</v>
      </c>
      <c r="E9" s="17" t="s">
        <v>32</v>
      </c>
      <c r="F9" s="17" t="s">
        <v>33</v>
      </c>
      <c r="G9" s="18">
        <v>6660.96</v>
      </c>
      <c r="H9" s="18">
        <v>18452</v>
      </c>
      <c r="I9" s="18">
        <v>25112.959999999999</v>
      </c>
      <c r="J9" s="17"/>
      <c r="K9" s="19">
        <v>264</v>
      </c>
    </row>
    <row r="10" spans="1:11">
      <c r="A10" s="17">
        <v>6</v>
      </c>
      <c r="B10" s="17" t="s">
        <v>1092</v>
      </c>
      <c r="C10" s="17" t="s">
        <v>34</v>
      </c>
      <c r="D10" s="17" t="s">
        <v>35</v>
      </c>
      <c r="E10" s="17" t="s">
        <v>36</v>
      </c>
      <c r="F10" s="17" t="s">
        <v>37</v>
      </c>
      <c r="G10" s="18">
        <v>21011.759999999998</v>
      </c>
      <c r="H10" s="18">
        <v>41124.800000000003</v>
      </c>
      <c r="I10" s="18">
        <v>62136.56</v>
      </c>
      <c r="J10" s="17"/>
      <c r="K10" s="19">
        <v>0</v>
      </c>
    </row>
    <row r="11" spans="1:11">
      <c r="A11" s="17">
        <v>7</v>
      </c>
      <c r="B11" s="17" t="s">
        <v>1092</v>
      </c>
      <c r="C11" s="17" t="s">
        <v>38</v>
      </c>
      <c r="D11" s="17" t="s">
        <v>39</v>
      </c>
      <c r="E11" s="17" t="s">
        <v>40</v>
      </c>
      <c r="F11" s="17" t="s">
        <v>41</v>
      </c>
      <c r="G11" s="18">
        <v>14159.4</v>
      </c>
      <c r="H11" s="18">
        <v>20158.400000000001</v>
      </c>
      <c r="I11" s="18">
        <v>34317.800000000003</v>
      </c>
      <c r="J11" s="17"/>
      <c r="K11" s="19">
        <v>211.2</v>
      </c>
    </row>
    <row r="12" spans="1:11">
      <c r="A12" s="17">
        <v>8</v>
      </c>
      <c r="B12" s="17" t="s">
        <v>1092</v>
      </c>
      <c r="C12" s="17" t="s">
        <v>42</v>
      </c>
      <c r="D12" s="17" t="s">
        <v>43</v>
      </c>
      <c r="E12" s="17" t="s">
        <v>44</v>
      </c>
      <c r="F12" s="17" t="s">
        <v>45</v>
      </c>
      <c r="G12" s="18">
        <v>19323.12</v>
      </c>
      <c r="H12" s="18">
        <v>33681.599999999999</v>
      </c>
      <c r="I12" s="18">
        <v>53004.72</v>
      </c>
      <c r="J12" s="17"/>
      <c r="K12" s="19">
        <v>0</v>
      </c>
    </row>
    <row r="13" spans="1:11">
      <c r="A13" s="17">
        <v>9</v>
      </c>
      <c r="B13" s="17" t="s">
        <v>1092</v>
      </c>
      <c r="C13" s="17" t="s">
        <v>46</v>
      </c>
      <c r="D13" s="17" t="s">
        <v>47</v>
      </c>
      <c r="E13" s="17" t="s">
        <v>48</v>
      </c>
      <c r="F13" s="17" t="s">
        <v>49</v>
      </c>
      <c r="G13" s="18">
        <v>15960.24</v>
      </c>
      <c r="H13" s="18">
        <v>24124.799999999999</v>
      </c>
      <c r="I13" s="18">
        <v>40085.040000000001</v>
      </c>
      <c r="J13" s="17"/>
      <c r="K13" s="19">
        <v>0</v>
      </c>
    </row>
    <row r="14" spans="1:11">
      <c r="A14" s="17">
        <v>10</v>
      </c>
      <c r="B14" s="17" t="s">
        <v>1092</v>
      </c>
      <c r="C14" s="17" t="s">
        <v>50</v>
      </c>
      <c r="D14" s="17" t="s">
        <v>51</v>
      </c>
      <c r="E14" s="17" t="s">
        <v>52</v>
      </c>
      <c r="F14" s="17" t="s">
        <v>53</v>
      </c>
      <c r="G14" s="18">
        <v>15946.56</v>
      </c>
      <c r="H14" s="18">
        <v>34342.400000000001</v>
      </c>
      <c r="I14" s="18">
        <v>50288.959999999999</v>
      </c>
      <c r="J14" s="17"/>
      <c r="K14" s="19">
        <v>158.4</v>
      </c>
    </row>
    <row r="15" spans="1:11">
      <c r="A15" s="17">
        <v>11</v>
      </c>
      <c r="B15" s="17" t="s">
        <v>1093</v>
      </c>
      <c r="C15" s="17" t="s">
        <v>54</v>
      </c>
      <c r="D15" s="17" t="s">
        <v>55</v>
      </c>
      <c r="E15" s="17" t="s">
        <v>56</v>
      </c>
      <c r="F15" s="17" t="s">
        <v>57</v>
      </c>
      <c r="G15" s="18">
        <v>8819.4</v>
      </c>
      <c r="H15" s="18">
        <v>16869.599999999999</v>
      </c>
      <c r="I15" s="18">
        <v>25689</v>
      </c>
      <c r="J15" s="17"/>
      <c r="K15" s="19">
        <v>0</v>
      </c>
    </row>
    <row r="16" spans="1:11">
      <c r="A16" s="17">
        <v>12</v>
      </c>
      <c r="B16" s="17" t="s">
        <v>1092</v>
      </c>
      <c r="C16" s="17" t="s">
        <v>58</v>
      </c>
      <c r="D16" s="17" t="s">
        <v>59</v>
      </c>
      <c r="E16" s="17" t="s">
        <v>60</v>
      </c>
      <c r="F16" s="17" t="s">
        <v>61</v>
      </c>
      <c r="G16" s="18">
        <v>17491.080000000002</v>
      </c>
      <c r="H16" s="18">
        <v>28726.400000000001</v>
      </c>
      <c r="I16" s="18">
        <v>46217.48</v>
      </c>
      <c r="J16" s="17"/>
      <c r="K16" s="19">
        <v>0</v>
      </c>
    </row>
    <row r="17" spans="1:11">
      <c r="A17" s="17">
        <v>13</v>
      </c>
      <c r="B17" s="17" t="s">
        <v>1092</v>
      </c>
      <c r="C17" s="17" t="s">
        <v>62</v>
      </c>
      <c r="D17" s="17" t="s">
        <v>63</v>
      </c>
      <c r="E17" s="17" t="s">
        <v>64</v>
      </c>
      <c r="F17" s="17" t="s">
        <v>65</v>
      </c>
      <c r="G17" s="18">
        <v>8001.12</v>
      </c>
      <c r="H17" s="18">
        <v>15452</v>
      </c>
      <c r="I17" s="18">
        <v>23453.119999999999</v>
      </c>
      <c r="J17" s="17"/>
      <c r="K17" s="19">
        <v>0</v>
      </c>
    </row>
    <row r="18" spans="1:11">
      <c r="A18" s="17">
        <v>14</v>
      </c>
      <c r="B18" s="17" t="s">
        <v>1092</v>
      </c>
      <c r="C18" s="17" t="s">
        <v>66</v>
      </c>
      <c r="D18" s="17" t="s">
        <v>67</v>
      </c>
      <c r="E18" s="17" t="s">
        <v>68</v>
      </c>
      <c r="F18" s="17" t="s">
        <v>69</v>
      </c>
      <c r="G18" s="18">
        <v>12068.64</v>
      </c>
      <c r="H18" s="18">
        <v>22291.200000000001</v>
      </c>
      <c r="I18" s="18">
        <v>34359.839999999997</v>
      </c>
      <c r="J18" s="17"/>
      <c r="K18" s="19">
        <v>0</v>
      </c>
    </row>
    <row r="19" spans="1:11">
      <c r="A19" s="17">
        <v>15</v>
      </c>
      <c r="B19" s="17" t="s">
        <v>1092</v>
      </c>
      <c r="C19" s="17" t="s">
        <v>70</v>
      </c>
      <c r="D19" s="17" t="s">
        <v>71</v>
      </c>
      <c r="E19" s="17" t="s">
        <v>72</v>
      </c>
      <c r="F19" s="17" t="s">
        <v>73</v>
      </c>
      <c r="G19" s="18">
        <v>10165.799999999999</v>
      </c>
      <c r="H19" s="18">
        <v>21974.400000000001</v>
      </c>
      <c r="I19" s="18">
        <v>32140.2</v>
      </c>
      <c r="J19" s="17"/>
      <c r="K19" s="19">
        <v>52.8</v>
      </c>
    </row>
    <row r="20" spans="1:11">
      <c r="A20" s="17">
        <v>16</v>
      </c>
      <c r="B20" s="17" t="s">
        <v>1094</v>
      </c>
      <c r="C20" s="17" t="s">
        <v>74</v>
      </c>
      <c r="D20" s="17" t="s">
        <v>75</v>
      </c>
      <c r="E20" s="17" t="s">
        <v>76</v>
      </c>
      <c r="F20" s="17" t="s">
        <v>77</v>
      </c>
      <c r="G20" s="18">
        <v>9037.56</v>
      </c>
      <c r="H20" s="18">
        <v>25816</v>
      </c>
      <c r="I20" s="18">
        <v>34853.56</v>
      </c>
      <c r="J20" s="17"/>
      <c r="K20" s="19">
        <v>0</v>
      </c>
    </row>
    <row r="21" spans="1:11">
      <c r="A21" s="17">
        <v>17</v>
      </c>
      <c r="B21" s="17" t="s">
        <v>1092</v>
      </c>
      <c r="C21" s="17" t="s">
        <v>78</v>
      </c>
      <c r="D21" s="17" t="s">
        <v>79</v>
      </c>
      <c r="E21" s="17" t="s">
        <v>80</v>
      </c>
      <c r="F21" s="17" t="s">
        <v>81</v>
      </c>
      <c r="G21" s="18">
        <v>19283.16</v>
      </c>
      <c r="H21" s="18">
        <v>27552</v>
      </c>
      <c r="I21" s="18">
        <v>46835.16</v>
      </c>
      <c r="J21" s="17"/>
      <c r="K21" s="19">
        <v>0</v>
      </c>
    </row>
    <row r="22" spans="1:11">
      <c r="A22" s="17">
        <v>18</v>
      </c>
      <c r="B22" s="17" t="s">
        <v>1094</v>
      </c>
      <c r="C22" s="17" t="s">
        <v>82</v>
      </c>
      <c r="D22" s="17" t="s">
        <v>83</v>
      </c>
      <c r="E22" s="17" t="s">
        <v>84</v>
      </c>
      <c r="F22" s="17" t="s">
        <v>85</v>
      </c>
      <c r="G22" s="18">
        <v>17785.2</v>
      </c>
      <c r="H22" s="18">
        <v>30697.599999999999</v>
      </c>
      <c r="I22" s="18">
        <v>48482.8</v>
      </c>
      <c r="J22" s="17"/>
      <c r="K22" s="19">
        <v>0</v>
      </c>
    </row>
    <row r="23" spans="1:11">
      <c r="A23" s="17">
        <v>19</v>
      </c>
      <c r="B23" s="17" t="s">
        <v>1092</v>
      </c>
      <c r="C23" s="17" t="s">
        <v>86</v>
      </c>
      <c r="D23" s="17" t="s">
        <v>87</v>
      </c>
      <c r="E23" s="17" t="s">
        <v>88</v>
      </c>
      <c r="F23" s="17" t="s">
        <v>89</v>
      </c>
      <c r="G23" s="18">
        <v>14295.72</v>
      </c>
      <c r="H23" s="18">
        <v>19915.2</v>
      </c>
      <c r="I23" s="18">
        <v>34210.92</v>
      </c>
      <c r="J23" s="17"/>
      <c r="K23" s="19">
        <v>0</v>
      </c>
    </row>
    <row r="24" spans="1:11">
      <c r="A24" s="17">
        <v>20</v>
      </c>
      <c r="B24" s="17" t="s">
        <v>1092</v>
      </c>
      <c r="C24" s="17" t="s">
        <v>90</v>
      </c>
      <c r="D24" s="17" t="s">
        <v>91</v>
      </c>
      <c r="E24" s="17" t="s">
        <v>92</v>
      </c>
      <c r="F24" s="17" t="s">
        <v>93</v>
      </c>
      <c r="G24" s="18">
        <v>20067</v>
      </c>
      <c r="H24" s="18">
        <v>35435.199999999997</v>
      </c>
      <c r="I24" s="18">
        <v>55502.2</v>
      </c>
      <c r="J24" s="17"/>
      <c r="K24" s="19">
        <v>1427.2</v>
      </c>
    </row>
    <row r="25" spans="1:11">
      <c r="A25" s="17">
        <v>21</v>
      </c>
      <c r="B25" s="17" t="s">
        <v>1094</v>
      </c>
      <c r="C25" s="17" t="s">
        <v>94</v>
      </c>
      <c r="D25" s="17" t="s">
        <v>95</v>
      </c>
      <c r="E25" s="17" t="s">
        <v>96</v>
      </c>
      <c r="F25" s="17" t="s">
        <v>97</v>
      </c>
      <c r="G25" s="18">
        <v>18425.88</v>
      </c>
      <c r="H25" s="18">
        <v>30196.799999999999</v>
      </c>
      <c r="I25" s="18">
        <v>48622.68</v>
      </c>
      <c r="J25" s="17"/>
      <c r="K25" s="19">
        <v>0</v>
      </c>
    </row>
    <row r="26" spans="1:11">
      <c r="A26" s="17">
        <v>22</v>
      </c>
      <c r="B26" s="17" t="s">
        <v>1092</v>
      </c>
      <c r="C26" s="17" t="s">
        <v>98</v>
      </c>
      <c r="D26" s="17" t="s">
        <v>99</v>
      </c>
      <c r="E26" s="17" t="s">
        <v>100</v>
      </c>
      <c r="F26" s="17" t="s">
        <v>101</v>
      </c>
      <c r="G26" s="18">
        <v>13772.76</v>
      </c>
      <c r="H26" s="18">
        <v>26456</v>
      </c>
      <c r="I26" s="18">
        <v>40228.76</v>
      </c>
      <c r="J26" s="17"/>
      <c r="K26" s="19">
        <v>302.39999999999998</v>
      </c>
    </row>
    <row r="27" spans="1:11">
      <c r="A27" s="17">
        <v>23</v>
      </c>
      <c r="B27" s="17" t="s">
        <v>1092</v>
      </c>
      <c r="C27" s="17" t="s">
        <v>102</v>
      </c>
      <c r="D27" s="17" t="s">
        <v>103</v>
      </c>
      <c r="E27" s="17" t="s">
        <v>104</v>
      </c>
      <c r="F27" s="17" t="s">
        <v>105</v>
      </c>
      <c r="G27" s="18">
        <v>14132.64</v>
      </c>
      <c r="H27" s="18">
        <v>29152</v>
      </c>
      <c r="I27" s="18">
        <v>43284.639999999999</v>
      </c>
      <c r="J27" s="17"/>
      <c r="K27" s="19">
        <v>0</v>
      </c>
    </row>
    <row r="28" spans="1:11">
      <c r="A28" s="17">
        <v>24</v>
      </c>
      <c r="B28" s="17" t="s">
        <v>1092</v>
      </c>
      <c r="C28" s="17" t="s">
        <v>106</v>
      </c>
      <c r="D28" s="17" t="s">
        <v>107</v>
      </c>
      <c r="E28" s="17" t="s">
        <v>108</v>
      </c>
      <c r="F28" s="17" t="s">
        <v>109</v>
      </c>
      <c r="G28" s="18">
        <v>19832.88</v>
      </c>
      <c r="H28" s="18">
        <v>24065.599999999999</v>
      </c>
      <c r="I28" s="18">
        <v>43898.48</v>
      </c>
      <c r="J28" s="17"/>
      <c r="K28" s="19">
        <v>0</v>
      </c>
    </row>
    <row r="29" spans="1:11">
      <c r="A29" s="17">
        <v>25</v>
      </c>
      <c r="B29" s="17" t="s">
        <v>1092</v>
      </c>
      <c r="C29" s="17" t="s">
        <v>110</v>
      </c>
      <c r="D29" s="17" t="s">
        <v>111</v>
      </c>
      <c r="E29" s="17" t="s">
        <v>112</v>
      </c>
      <c r="F29" s="17" t="s">
        <v>113</v>
      </c>
      <c r="G29" s="18">
        <v>10935.96</v>
      </c>
      <c r="H29" s="18">
        <v>25200</v>
      </c>
      <c r="I29" s="18">
        <v>36135.96</v>
      </c>
      <c r="J29" s="17"/>
      <c r="K29" s="19">
        <v>80</v>
      </c>
    </row>
    <row r="30" spans="1:11">
      <c r="A30" s="17">
        <v>26</v>
      </c>
      <c r="B30" s="17" t="s">
        <v>1092</v>
      </c>
      <c r="C30" s="17" t="s">
        <v>114</v>
      </c>
      <c r="D30" s="17" t="s">
        <v>115</v>
      </c>
      <c r="E30" s="17" t="s">
        <v>116</v>
      </c>
      <c r="F30" s="17" t="s">
        <v>117</v>
      </c>
      <c r="G30" s="18">
        <v>20683.439999999999</v>
      </c>
      <c r="H30" s="18">
        <v>21172</v>
      </c>
      <c r="I30" s="18">
        <v>41855.440000000002</v>
      </c>
      <c r="J30" s="17"/>
      <c r="K30" s="19">
        <v>44</v>
      </c>
    </row>
    <row r="31" spans="1:11">
      <c r="A31" s="17">
        <v>27</v>
      </c>
      <c r="B31" s="17" t="s">
        <v>1092</v>
      </c>
      <c r="C31" s="17" t="s">
        <v>118</v>
      </c>
      <c r="D31" s="17" t="s">
        <v>119</v>
      </c>
      <c r="E31" s="17" t="s">
        <v>120</v>
      </c>
      <c r="F31" s="17" t="s">
        <v>121</v>
      </c>
      <c r="G31" s="18">
        <v>12061.32</v>
      </c>
      <c r="H31" s="18">
        <v>27616</v>
      </c>
      <c r="I31" s="18">
        <v>39677.32</v>
      </c>
      <c r="J31" s="17"/>
      <c r="K31" s="19">
        <v>52.8</v>
      </c>
    </row>
    <row r="32" spans="1:11">
      <c r="A32" s="17">
        <v>28</v>
      </c>
      <c r="B32" s="17" t="s">
        <v>1092</v>
      </c>
      <c r="C32" s="17" t="s">
        <v>122</v>
      </c>
      <c r="D32" s="17" t="s">
        <v>123</v>
      </c>
      <c r="E32" s="17" t="s">
        <v>124</v>
      </c>
      <c r="F32" s="17" t="s">
        <v>125</v>
      </c>
      <c r="G32" s="18">
        <v>17313.36</v>
      </c>
      <c r="H32" s="18">
        <v>32980.800000000003</v>
      </c>
      <c r="I32" s="18">
        <v>50294.16</v>
      </c>
      <c r="J32" s="17"/>
      <c r="K32" s="19">
        <v>105.6</v>
      </c>
    </row>
    <row r="33" spans="1:11">
      <c r="A33" s="17">
        <v>29</v>
      </c>
      <c r="B33" s="17" t="s">
        <v>1092</v>
      </c>
      <c r="C33" s="17" t="s">
        <v>126</v>
      </c>
      <c r="D33" s="17" t="s">
        <v>127</v>
      </c>
      <c r="E33" s="17" t="s">
        <v>128</v>
      </c>
      <c r="F33" s="17" t="s">
        <v>129</v>
      </c>
      <c r="G33" s="18">
        <v>12107.64</v>
      </c>
      <c r="H33" s="18">
        <v>23161.599999999999</v>
      </c>
      <c r="I33" s="18">
        <v>35269.24</v>
      </c>
      <c r="J33" s="17"/>
      <c r="K33" s="19">
        <v>0</v>
      </c>
    </row>
    <row r="34" spans="1:11">
      <c r="A34" s="17">
        <v>30</v>
      </c>
      <c r="B34" s="17" t="s">
        <v>1092</v>
      </c>
      <c r="C34" s="17" t="s">
        <v>130</v>
      </c>
      <c r="D34" s="17" t="s">
        <v>131</v>
      </c>
      <c r="E34" s="17" t="s">
        <v>132</v>
      </c>
      <c r="F34" s="17" t="s">
        <v>133</v>
      </c>
      <c r="G34" s="18">
        <v>9121.68</v>
      </c>
      <c r="H34" s="18">
        <v>20164.8</v>
      </c>
      <c r="I34" s="18">
        <v>29286.48</v>
      </c>
      <c r="J34" s="17"/>
      <c r="K34" s="19">
        <v>0</v>
      </c>
    </row>
    <row r="35" spans="1:11">
      <c r="A35" s="17">
        <v>31</v>
      </c>
      <c r="B35" s="17" t="s">
        <v>1092</v>
      </c>
      <c r="C35" s="17" t="s">
        <v>134</v>
      </c>
      <c r="D35" s="17" t="s">
        <v>135</v>
      </c>
      <c r="E35" s="17" t="s">
        <v>136</v>
      </c>
      <c r="F35" s="17" t="s">
        <v>137</v>
      </c>
      <c r="G35" s="18">
        <v>8379</v>
      </c>
      <c r="H35" s="18">
        <v>14348</v>
      </c>
      <c r="I35" s="18">
        <v>22727</v>
      </c>
      <c r="J35" s="17"/>
      <c r="K35" s="19">
        <v>0</v>
      </c>
    </row>
    <row r="36" spans="1:11">
      <c r="A36" s="17">
        <v>32</v>
      </c>
      <c r="B36" s="17" t="s">
        <v>1092</v>
      </c>
      <c r="C36" s="17" t="s">
        <v>138</v>
      </c>
      <c r="D36" s="17" t="s">
        <v>139</v>
      </c>
      <c r="E36" s="17" t="s">
        <v>140</v>
      </c>
      <c r="F36" s="17" t="s">
        <v>141</v>
      </c>
      <c r="G36" s="18">
        <v>12854.4</v>
      </c>
      <c r="H36" s="18">
        <v>21792</v>
      </c>
      <c r="I36" s="18">
        <v>34646.400000000001</v>
      </c>
      <c r="J36" s="17"/>
      <c r="K36" s="19">
        <v>0</v>
      </c>
    </row>
    <row r="37" spans="1:11">
      <c r="A37" s="17">
        <v>33</v>
      </c>
      <c r="B37" s="17" t="s">
        <v>1092</v>
      </c>
      <c r="C37" s="17" t="s">
        <v>142</v>
      </c>
      <c r="D37" s="17" t="s">
        <v>143</v>
      </c>
      <c r="E37" s="17" t="s">
        <v>144</v>
      </c>
      <c r="F37" s="17" t="s">
        <v>145</v>
      </c>
      <c r="G37" s="18">
        <v>20423.04</v>
      </c>
      <c r="H37" s="18">
        <v>27374.400000000001</v>
      </c>
      <c r="I37" s="18">
        <v>47797.440000000002</v>
      </c>
      <c r="J37" s="17"/>
      <c r="K37" s="19">
        <v>0</v>
      </c>
    </row>
    <row r="38" spans="1:11">
      <c r="A38" s="17">
        <v>34</v>
      </c>
      <c r="B38" s="17" t="s">
        <v>1092</v>
      </c>
      <c r="C38" s="17" t="s">
        <v>146</v>
      </c>
      <c r="D38" s="17" t="s">
        <v>147</v>
      </c>
      <c r="E38" s="17" t="s">
        <v>148</v>
      </c>
      <c r="F38" s="17" t="s">
        <v>149</v>
      </c>
      <c r="G38" s="18">
        <v>17477.28</v>
      </c>
      <c r="H38" s="18">
        <v>32278.799999999999</v>
      </c>
      <c r="I38" s="18">
        <v>49756.08</v>
      </c>
      <c r="J38" s="17"/>
      <c r="K38" s="19">
        <v>79.2</v>
      </c>
    </row>
    <row r="39" spans="1:11">
      <c r="A39" s="17">
        <v>35</v>
      </c>
      <c r="B39" s="17" t="s">
        <v>1092</v>
      </c>
      <c r="C39" s="17" t="s">
        <v>150</v>
      </c>
      <c r="D39" s="17" t="s">
        <v>151</v>
      </c>
      <c r="E39" s="17" t="s">
        <v>152</v>
      </c>
      <c r="F39" s="17" t="s">
        <v>153</v>
      </c>
      <c r="G39" s="18">
        <v>12677.76</v>
      </c>
      <c r="H39" s="18">
        <v>25780.799999999999</v>
      </c>
      <c r="I39" s="18">
        <v>38458.559999999998</v>
      </c>
      <c r="J39" s="17"/>
      <c r="K39" s="19">
        <v>52.8</v>
      </c>
    </row>
    <row r="40" spans="1:11">
      <c r="A40" s="17">
        <v>36</v>
      </c>
      <c r="B40" s="17" t="s">
        <v>1092</v>
      </c>
      <c r="C40" s="17" t="s">
        <v>154</v>
      </c>
      <c r="D40" s="17" t="s">
        <v>155</v>
      </c>
      <c r="E40" s="17" t="s">
        <v>156</v>
      </c>
      <c r="F40" s="17" t="s">
        <v>157</v>
      </c>
      <c r="G40" s="18">
        <v>13870.68</v>
      </c>
      <c r="H40" s="18">
        <v>21828</v>
      </c>
      <c r="I40" s="18">
        <v>35698.68</v>
      </c>
      <c r="J40" s="17"/>
      <c r="K40" s="19">
        <v>44</v>
      </c>
    </row>
    <row r="41" spans="1:11">
      <c r="A41" s="17">
        <v>37</v>
      </c>
      <c r="B41" s="17" t="s">
        <v>1092</v>
      </c>
      <c r="C41" s="17" t="s">
        <v>158</v>
      </c>
      <c r="D41" s="17" t="s">
        <v>159</v>
      </c>
      <c r="E41" s="17" t="s">
        <v>160</v>
      </c>
      <c r="F41" s="17" t="s">
        <v>161</v>
      </c>
      <c r="G41" s="18">
        <v>19294.8</v>
      </c>
      <c r="H41" s="18">
        <v>24753.599999999999</v>
      </c>
      <c r="I41" s="18">
        <v>44048.4</v>
      </c>
      <c r="J41" s="17"/>
      <c r="K41" s="19">
        <v>0</v>
      </c>
    </row>
    <row r="42" spans="1:11">
      <c r="A42" s="17">
        <v>38</v>
      </c>
      <c r="B42" s="17" t="s">
        <v>1092</v>
      </c>
      <c r="C42" s="17" t="s">
        <v>162</v>
      </c>
      <c r="D42" s="17" t="s">
        <v>163</v>
      </c>
      <c r="E42" s="17" t="s">
        <v>164</v>
      </c>
      <c r="F42" s="17" t="s">
        <v>165</v>
      </c>
      <c r="G42" s="18">
        <v>19341.36</v>
      </c>
      <c r="H42" s="18">
        <v>44553.599999999999</v>
      </c>
      <c r="I42" s="18">
        <v>63894.96</v>
      </c>
      <c r="J42" s="17"/>
      <c r="K42" s="19">
        <v>0</v>
      </c>
    </row>
    <row r="43" spans="1:11">
      <c r="A43" s="17">
        <v>39</v>
      </c>
      <c r="B43" s="17" t="s">
        <v>1095</v>
      </c>
      <c r="C43" s="17" t="s">
        <v>166</v>
      </c>
      <c r="D43" s="17" t="s">
        <v>167</v>
      </c>
      <c r="E43" s="17" t="s">
        <v>168</v>
      </c>
      <c r="F43" s="17" t="s">
        <v>169</v>
      </c>
      <c r="G43" s="18">
        <v>18404.04</v>
      </c>
      <c r="H43" s="18">
        <v>26755.200000000001</v>
      </c>
      <c r="I43" s="18">
        <v>45159.24</v>
      </c>
      <c r="J43" s="17"/>
      <c r="K43" s="19">
        <v>0</v>
      </c>
    </row>
    <row r="44" spans="1:11">
      <c r="A44" s="17">
        <v>40</v>
      </c>
      <c r="B44" s="17" t="s">
        <v>1092</v>
      </c>
      <c r="C44" s="17" t="s">
        <v>170</v>
      </c>
      <c r="D44" s="17" t="s">
        <v>171</v>
      </c>
      <c r="E44" s="17" t="s">
        <v>172</v>
      </c>
      <c r="F44" s="17" t="s">
        <v>173</v>
      </c>
      <c r="G44" s="18">
        <v>14444.88</v>
      </c>
      <c r="H44" s="18">
        <v>28889.599999999999</v>
      </c>
      <c r="I44" s="18">
        <v>43334.48</v>
      </c>
      <c r="J44" s="17"/>
      <c r="K44" s="19">
        <v>158.4</v>
      </c>
    </row>
    <row r="45" spans="1:11">
      <c r="A45" s="17">
        <v>41</v>
      </c>
      <c r="B45" s="17" t="s">
        <v>1092</v>
      </c>
      <c r="C45" s="17" t="s">
        <v>174</v>
      </c>
      <c r="D45" s="17" t="s">
        <v>175</v>
      </c>
      <c r="E45" s="17" t="s">
        <v>176</v>
      </c>
      <c r="F45" s="17" t="s">
        <v>177</v>
      </c>
      <c r="G45" s="18">
        <v>13073.64</v>
      </c>
      <c r="H45" s="18">
        <v>26016</v>
      </c>
      <c r="I45" s="18">
        <v>39089.64</v>
      </c>
      <c r="J45" s="17"/>
      <c r="K45" s="19">
        <v>44</v>
      </c>
    </row>
    <row r="46" spans="1:11">
      <c r="A46" s="17">
        <v>42</v>
      </c>
      <c r="B46" s="17" t="s">
        <v>1092</v>
      </c>
      <c r="C46" s="17" t="s">
        <v>158</v>
      </c>
      <c r="D46" s="17" t="s">
        <v>159</v>
      </c>
      <c r="E46" s="17" t="s">
        <v>178</v>
      </c>
      <c r="F46" s="17" t="s">
        <v>161</v>
      </c>
      <c r="G46" s="18">
        <v>19887.96</v>
      </c>
      <c r="H46" s="18">
        <v>28656</v>
      </c>
      <c r="I46" s="18">
        <v>48543.96</v>
      </c>
      <c r="J46" s="17"/>
      <c r="K46" s="19">
        <v>0</v>
      </c>
    </row>
    <row r="47" spans="1:11">
      <c r="A47" s="17">
        <v>43</v>
      </c>
      <c r="B47" s="17" t="s">
        <v>1092</v>
      </c>
      <c r="C47" s="17" t="s">
        <v>179</v>
      </c>
      <c r="D47" s="17" t="s">
        <v>180</v>
      </c>
      <c r="E47" s="17" t="s">
        <v>181</v>
      </c>
      <c r="F47" s="17" t="s">
        <v>182</v>
      </c>
      <c r="G47" s="18">
        <v>12904.32</v>
      </c>
      <c r="H47" s="18">
        <v>21692</v>
      </c>
      <c r="I47" s="18">
        <v>34596.32</v>
      </c>
      <c r="J47" s="17"/>
      <c r="K47" s="19">
        <v>0</v>
      </c>
    </row>
    <row r="48" spans="1:11">
      <c r="A48" s="17">
        <v>44</v>
      </c>
      <c r="B48" s="17" t="s">
        <v>1092</v>
      </c>
      <c r="C48" s="17" t="s">
        <v>183</v>
      </c>
      <c r="D48" s="17" t="s">
        <v>184</v>
      </c>
      <c r="E48" s="17" t="s">
        <v>185</v>
      </c>
      <c r="F48" s="17" t="s">
        <v>186</v>
      </c>
      <c r="G48" s="18">
        <v>20660.400000000001</v>
      </c>
      <c r="H48" s="18">
        <v>32571.200000000001</v>
      </c>
      <c r="I48" s="18">
        <v>53231.6</v>
      </c>
      <c r="J48" s="17"/>
      <c r="K48" s="19">
        <v>64</v>
      </c>
    </row>
    <row r="49" spans="1:11">
      <c r="A49" s="17">
        <v>45</v>
      </c>
      <c r="B49" s="17" t="s">
        <v>1092</v>
      </c>
      <c r="C49" s="17" t="s">
        <v>187</v>
      </c>
      <c r="D49" s="17" t="s">
        <v>188</v>
      </c>
      <c r="E49" s="17" t="s">
        <v>189</v>
      </c>
      <c r="F49" s="17" t="s">
        <v>190</v>
      </c>
      <c r="G49" s="18">
        <v>9064.32</v>
      </c>
      <c r="H49" s="18">
        <v>14217.6</v>
      </c>
      <c r="I49" s="18">
        <v>23281.919999999998</v>
      </c>
      <c r="J49" s="17"/>
      <c r="K49" s="19">
        <v>52.8</v>
      </c>
    </row>
    <row r="50" spans="1:11">
      <c r="A50" s="17">
        <v>46</v>
      </c>
      <c r="B50" s="17" t="s">
        <v>1092</v>
      </c>
      <c r="C50" s="17" t="s">
        <v>191</v>
      </c>
      <c r="D50" s="17" t="s">
        <v>192</v>
      </c>
      <c r="E50" s="17" t="s">
        <v>193</v>
      </c>
      <c r="F50" s="17" t="s">
        <v>194</v>
      </c>
      <c r="G50" s="18">
        <v>26114.28</v>
      </c>
      <c r="H50" s="18">
        <v>48987.199999999997</v>
      </c>
      <c r="I50" s="18">
        <v>75101.48</v>
      </c>
      <c r="J50" s="17"/>
      <c r="K50" s="19">
        <v>0</v>
      </c>
    </row>
    <row r="51" spans="1:11">
      <c r="A51" s="17">
        <v>47</v>
      </c>
      <c r="B51" s="17" t="s">
        <v>1092</v>
      </c>
      <c r="C51" s="17" t="s">
        <v>195</v>
      </c>
      <c r="D51" s="17" t="s">
        <v>196</v>
      </c>
      <c r="E51" s="17" t="s">
        <v>197</v>
      </c>
      <c r="F51" s="17" t="s">
        <v>198</v>
      </c>
      <c r="G51" s="18">
        <v>11476.56</v>
      </c>
      <c r="H51" s="18">
        <v>28531.200000000001</v>
      </c>
      <c r="I51" s="18">
        <v>40007.760000000002</v>
      </c>
      <c r="J51" s="17"/>
      <c r="K51" s="19">
        <v>0</v>
      </c>
    </row>
    <row r="52" spans="1:11">
      <c r="A52" s="17">
        <v>48</v>
      </c>
      <c r="B52" s="17" t="s">
        <v>1092</v>
      </c>
      <c r="C52" s="17" t="s">
        <v>199</v>
      </c>
      <c r="D52" s="17" t="s">
        <v>200</v>
      </c>
      <c r="E52" s="17" t="s">
        <v>201</v>
      </c>
      <c r="F52" s="17" t="s">
        <v>202</v>
      </c>
      <c r="G52" s="18">
        <v>11022.24</v>
      </c>
      <c r="H52" s="18">
        <v>18744</v>
      </c>
      <c r="I52" s="18">
        <v>29766.240000000002</v>
      </c>
      <c r="J52" s="17"/>
      <c r="K52" s="19">
        <v>0</v>
      </c>
    </row>
    <row r="53" spans="1:11">
      <c r="A53" s="17">
        <v>49</v>
      </c>
      <c r="B53" s="17" t="s">
        <v>1094</v>
      </c>
      <c r="C53" s="17" t="s">
        <v>203</v>
      </c>
      <c r="D53" s="17" t="s">
        <v>204</v>
      </c>
      <c r="E53" s="17" t="s">
        <v>205</v>
      </c>
      <c r="F53" s="17" t="s">
        <v>206</v>
      </c>
      <c r="G53" s="18">
        <v>16655.28</v>
      </c>
      <c r="H53" s="18">
        <v>20596.8</v>
      </c>
      <c r="I53" s="18">
        <v>37252.080000000002</v>
      </c>
      <c r="J53" s="17"/>
      <c r="K53" s="19">
        <v>0</v>
      </c>
    </row>
    <row r="54" spans="1:11">
      <c r="A54" s="17">
        <v>50</v>
      </c>
      <c r="B54" s="17" t="s">
        <v>1092</v>
      </c>
      <c r="C54" s="17" t="s">
        <v>207</v>
      </c>
      <c r="D54" s="17" t="s">
        <v>208</v>
      </c>
      <c r="E54" s="17" t="s">
        <v>209</v>
      </c>
      <c r="F54" s="17" t="s">
        <v>210</v>
      </c>
      <c r="G54" s="18">
        <v>11544</v>
      </c>
      <c r="H54" s="18">
        <v>17955.2</v>
      </c>
      <c r="I54" s="18">
        <v>29499.200000000001</v>
      </c>
      <c r="J54" s="17"/>
      <c r="K54" s="19">
        <v>0</v>
      </c>
    </row>
    <row r="55" spans="1:11">
      <c r="A55" s="17">
        <v>51</v>
      </c>
      <c r="B55" s="17" t="s">
        <v>1094</v>
      </c>
      <c r="C55" s="17" t="s">
        <v>211</v>
      </c>
      <c r="D55" s="17" t="s">
        <v>212</v>
      </c>
      <c r="E55" s="17" t="s">
        <v>213</v>
      </c>
      <c r="F55" s="17" t="s">
        <v>214</v>
      </c>
      <c r="G55" s="18">
        <v>18180.12</v>
      </c>
      <c r="H55" s="18">
        <v>16524</v>
      </c>
      <c r="I55" s="18">
        <v>34704.120000000003</v>
      </c>
      <c r="J55" s="17"/>
      <c r="K55" s="19">
        <v>0</v>
      </c>
    </row>
    <row r="56" spans="1:11">
      <c r="A56" s="17">
        <v>52</v>
      </c>
      <c r="B56" s="17" t="s">
        <v>1092</v>
      </c>
      <c r="C56" s="17" t="s">
        <v>215</v>
      </c>
      <c r="D56" s="17" t="s">
        <v>216</v>
      </c>
      <c r="E56" s="17" t="s">
        <v>217</v>
      </c>
      <c r="F56" s="17" t="s">
        <v>218</v>
      </c>
      <c r="G56" s="18">
        <v>28346.28</v>
      </c>
      <c r="H56" s="18">
        <v>23812.799999999999</v>
      </c>
      <c r="I56" s="18">
        <v>52159.08</v>
      </c>
      <c r="J56" s="17"/>
      <c r="K56" s="19">
        <v>0</v>
      </c>
    </row>
    <row r="57" spans="1:11">
      <c r="A57" s="17">
        <v>53</v>
      </c>
      <c r="B57" s="17" t="s">
        <v>1092</v>
      </c>
      <c r="C57" s="17" t="s">
        <v>219</v>
      </c>
      <c r="D57" s="17" t="s">
        <v>220</v>
      </c>
      <c r="E57" s="17" t="s">
        <v>221</v>
      </c>
      <c r="F57" s="17" t="s">
        <v>222</v>
      </c>
      <c r="G57" s="18">
        <v>15022.92</v>
      </c>
      <c r="H57" s="18">
        <v>30364.799999999999</v>
      </c>
      <c r="I57" s="18">
        <v>45387.72</v>
      </c>
      <c r="J57" s="17"/>
      <c r="K57" s="19">
        <v>0</v>
      </c>
    </row>
    <row r="58" spans="1:11">
      <c r="A58" s="17">
        <v>54</v>
      </c>
      <c r="B58" s="17" t="s">
        <v>1092</v>
      </c>
      <c r="C58" s="17" t="s">
        <v>223</v>
      </c>
      <c r="D58" s="17" t="s">
        <v>224</v>
      </c>
      <c r="E58" s="17" t="s">
        <v>225</v>
      </c>
      <c r="F58" s="17" t="s">
        <v>226</v>
      </c>
      <c r="G58" s="18">
        <v>10778.4</v>
      </c>
      <c r="H58" s="18">
        <v>22288</v>
      </c>
      <c r="I58" s="18">
        <v>33066.400000000001</v>
      </c>
      <c r="J58" s="17"/>
      <c r="K58" s="19">
        <v>0</v>
      </c>
    </row>
    <row r="59" spans="1:11">
      <c r="A59" s="17">
        <v>55</v>
      </c>
      <c r="B59" s="17" t="s">
        <v>1093</v>
      </c>
      <c r="C59" s="17" t="s">
        <v>227</v>
      </c>
      <c r="D59" s="17" t="s">
        <v>228</v>
      </c>
      <c r="E59" s="17" t="s">
        <v>229</v>
      </c>
      <c r="F59" s="17" t="s">
        <v>230</v>
      </c>
      <c r="G59" s="18">
        <v>22944.720000000001</v>
      </c>
      <c r="H59" s="18">
        <v>25499.200000000001</v>
      </c>
      <c r="I59" s="18">
        <v>48443.92</v>
      </c>
      <c r="J59" s="17"/>
      <c r="K59" s="19">
        <v>169.6</v>
      </c>
    </row>
    <row r="60" spans="1:11">
      <c r="A60" s="17">
        <v>56</v>
      </c>
      <c r="B60" s="17" t="s">
        <v>1092</v>
      </c>
      <c r="C60" s="17" t="s">
        <v>231</v>
      </c>
      <c r="D60" s="17" t="s">
        <v>232</v>
      </c>
      <c r="E60" s="17" t="s">
        <v>233</v>
      </c>
      <c r="F60" s="17" t="s">
        <v>234</v>
      </c>
      <c r="G60" s="18">
        <v>9851.52</v>
      </c>
      <c r="H60" s="18">
        <v>20630.400000000001</v>
      </c>
      <c r="I60" s="18">
        <v>30481.919999999998</v>
      </c>
      <c r="J60" s="17"/>
      <c r="K60" s="19">
        <v>0</v>
      </c>
    </row>
    <row r="61" spans="1:11">
      <c r="A61" s="17">
        <v>57</v>
      </c>
      <c r="B61" s="17" t="s">
        <v>1092</v>
      </c>
      <c r="C61" s="17" t="s">
        <v>235</v>
      </c>
      <c r="D61" s="17" t="s">
        <v>236</v>
      </c>
      <c r="E61" s="17" t="s">
        <v>237</v>
      </c>
      <c r="F61" s="17" t="s">
        <v>238</v>
      </c>
      <c r="G61" s="18">
        <v>24627.84</v>
      </c>
      <c r="H61" s="18">
        <v>39011.199999999997</v>
      </c>
      <c r="I61" s="18">
        <v>63639.040000000001</v>
      </c>
      <c r="J61" s="17"/>
      <c r="K61" s="19">
        <v>0</v>
      </c>
    </row>
    <row r="62" spans="1:11">
      <c r="A62" s="17">
        <v>58</v>
      </c>
      <c r="B62" s="17" t="s">
        <v>1092</v>
      </c>
      <c r="C62" s="17" t="s">
        <v>239</v>
      </c>
      <c r="D62" s="17" t="s">
        <v>240</v>
      </c>
      <c r="E62" s="17" t="s">
        <v>241</v>
      </c>
      <c r="F62" s="17" t="s">
        <v>242</v>
      </c>
      <c r="G62" s="18">
        <v>13513.08</v>
      </c>
      <c r="H62" s="18">
        <v>27353.599999999999</v>
      </c>
      <c r="I62" s="18">
        <v>40866.68</v>
      </c>
      <c r="J62" s="17"/>
      <c r="K62" s="19">
        <v>52.8</v>
      </c>
    </row>
    <row r="63" spans="1:11">
      <c r="A63" s="17">
        <v>59</v>
      </c>
      <c r="B63" s="17" t="s">
        <v>1094</v>
      </c>
      <c r="C63" s="17" t="s">
        <v>243</v>
      </c>
      <c r="D63" s="17" t="s">
        <v>244</v>
      </c>
      <c r="E63" s="17" t="s">
        <v>245</v>
      </c>
      <c r="F63" s="17" t="s">
        <v>246</v>
      </c>
      <c r="G63" s="18">
        <v>22315.68</v>
      </c>
      <c r="H63" s="18">
        <v>43536</v>
      </c>
      <c r="I63" s="18">
        <v>65851.679999999993</v>
      </c>
      <c r="J63" s="17"/>
      <c r="K63" s="19">
        <v>0</v>
      </c>
    </row>
    <row r="64" spans="1:11">
      <c r="A64" s="17">
        <v>60</v>
      </c>
      <c r="B64" s="17" t="s">
        <v>1092</v>
      </c>
      <c r="C64" s="17" t="s">
        <v>247</v>
      </c>
      <c r="D64" s="17" t="s">
        <v>248</v>
      </c>
      <c r="E64" s="17" t="s">
        <v>249</v>
      </c>
      <c r="F64" s="17" t="s">
        <v>250</v>
      </c>
      <c r="G64" s="18">
        <v>18836.64</v>
      </c>
      <c r="H64" s="18">
        <v>32817.599999999999</v>
      </c>
      <c r="I64" s="18">
        <v>51654.239999999998</v>
      </c>
      <c r="J64" s="17"/>
      <c r="K64" s="19">
        <v>0</v>
      </c>
    </row>
    <row r="65" spans="1:11">
      <c r="A65" s="17">
        <v>61</v>
      </c>
      <c r="B65" s="17" t="s">
        <v>1092</v>
      </c>
      <c r="C65" s="17" t="s">
        <v>251</v>
      </c>
      <c r="D65" s="17" t="s">
        <v>252</v>
      </c>
      <c r="E65" s="17" t="s">
        <v>253</v>
      </c>
      <c r="F65" s="17" t="s">
        <v>254</v>
      </c>
      <c r="G65" s="18">
        <v>11958</v>
      </c>
      <c r="H65" s="18">
        <v>18888</v>
      </c>
      <c r="I65" s="18">
        <v>30846</v>
      </c>
      <c r="J65" s="17"/>
      <c r="K65" s="19">
        <v>0</v>
      </c>
    </row>
    <row r="66" spans="1:11">
      <c r="A66" s="17">
        <v>62</v>
      </c>
      <c r="B66" s="17" t="s">
        <v>1092</v>
      </c>
      <c r="C66" s="17" t="s">
        <v>255</v>
      </c>
      <c r="D66" s="17" t="s">
        <v>256</v>
      </c>
      <c r="E66" s="17" t="s">
        <v>257</v>
      </c>
      <c r="F66" s="17" t="s">
        <v>258</v>
      </c>
      <c r="G66" s="18">
        <v>20431.68</v>
      </c>
      <c r="H66" s="18">
        <v>29203.200000000001</v>
      </c>
      <c r="I66" s="18">
        <v>49634.879999999997</v>
      </c>
      <c r="J66" s="17"/>
      <c r="K66" s="19">
        <v>0</v>
      </c>
    </row>
    <row r="67" spans="1:11">
      <c r="A67" s="17">
        <v>63</v>
      </c>
      <c r="B67" s="17" t="s">
        <v>1092</v>
      </c>
      <c r="C67" s="17" t="s">
        <v>259</v>
      </c>
      <c r="D67" s="17" t="s">
        <v>260</v>
      </c>
      <c r="E67" s="17" t="s">
        <v>261</v>
      </c>
      <c r="F67" s="17" t="s">
        <v>262</v>
      </c>
      <c r="G67" s="18">
        <v>18522.12</v>
      </c>
      <c r="H67" s="18">
        <v>25276.799999999999</v>
      </c>
      <c r="I67" s="18">
        <v>43798.92</v>
      </c>
      <c r="J67" s="17"/>
      <c r="K67" s="19">
        <v>0</v>
      </c>
    </row>
    <row r="68" spans="1:11">
      <c r="A68" s="17">
        <v>64</v>
      </c>
      <c r="B68" s="17" t="s">
        <v>1092</v>
      </c>
      <c r="C68" s="17" t="s">
        <v>263</v>
      </c>
      <c r="D68" s="17" t="s">
        <v>264</v>
      </c>
      <c r="E68" s="17" t="s">
        <v>265</v>
      </c>
      <c r="F68" s="17" t="s">
        <v>266</v>
      </c>
      <c r="G68" s="18">
        <v>13404.12</v>
      </c>
      <c r="H68" s="18">
        <v>19944</v>
      </c>
      <c r="I68" s="18">
        <v>33348.120000000003</v>
      </c>
      <c r="J68" s="17"/>
      <c r="K68" s="19">
        <v>0</v>
      </c>
    </row>
    <row r="69" spans="1:11">
      <c r="A69" s="17">
        <v>65</v>
      </c>
      <c r="B69" s="17" t="s">
        <v>1092</v>
      </c>
      <c r="C69" s="17" t="s">
        <v>267</v>
      </c>
      <c r="D69" s="17" t="s">
        <v>268</v>
      </c>
      <c r="E69" s="17" t="s">
        <v>269</v>
      </c>
      <c r="F69" s="17" t="s">
        <v>270</v>
      </c>
      <c r="G69" s="18">
        <v>11907.36</v>
      </c>
      <c r="H69" s="18">
        <v>26032</v>
      </c>
      <c r="I69" s="18">
        <v>37939.360000000001</v>
      </c>
      <c r="J69" s="17"/>
      <c r="K69" s="19">
        <v>0</v>
      </c>
    </row>
    <row r="70" spans="1:11">
      <c r="A70" s="17">
        <v>66</v>
      </c>
      <c r="B70" s="17" t="s">
        <v>1092</v>
      </c>
      <c r="C70" s="17" t="s">
        <v>271</v>
      </c>
      <c r="D70" s="17" t="s">
        <v>272</v>
      </c>
      <c r="E70" s="17" t="s">
        <v>273</v>
      </c>
      <c r="F70" s="17" t="s">
        <v>274</v>
      </c>
      <c r="G70" s="18">
        <v>21930.36</v>
      </c>
      <c r="H70" s="18">
        <v>44424</v>
      </c>
      <c r="I70" s="18">
        <v>66354.36</v>
      </c>
      <c r="J70" s="17"/>
      <c r="K70" s="19">
        <v>0</v>
      </c>
    </row>
    <row r="71" spans="1:11">
      <c r="A71" s="17">
        <v>67</v>
      </c>
      <c r="B71" s="17" t="s">
        <v>1092</v>
      </c>
      <c r="C71" s="17" t="s">
        <v>275</v>
      </c>
      <c r="D71" s="17" t="s">
        <v>276</v>
      </c>
      <c r="E71" s="17" t="s">
        <v>277</v>
      </c>
      <c r="F71" s="17" t="s">
        <v>278</v>
      </c>
      <c r="G71" s="18">
        <v>15657.12</v>
      </c>
      <c r="H71" s="18">
        <v>32971.199999999997</v>
      </c>
      <c r="I71" s="18">
        <v>48628.32</v>
      </c>
      <c r="J71" s="17"/>
      <c r="K71" s="19">
        <v>0</v>
      </c>
    </row>
    <row r="72" spans="1:11">
      <c r="A72" s="17">
        <v>68</v>
      </c>
      <c r="B72" s="17" t="s">
        <v>1092</v>
      </c>
      <c r="C72" s="17" t="s">
        <v>279</v>
      </c>
      <c r="D72" s="17" t="s">
        <v>280</v>
      </c>
      <c r="E72" s="17" t="s">
        <v>281</v>
      </c>
      <c r="F72" s="17" t="s">
        <v>282</v>
      </c>
      <c r="G72" s="18">
        <v>16257.12</v>
      </c>
      <c r="H72" s="18">
        <v>30488</v>
      </c>
      <c r="I72" s="18">
        <v>46745.120000000003</v>
      </c>
      <c r="J72" s="17"/>
      <c r="K72" s="19">
        <v>0</v>
      </c>
    </row>
    <row r="73" spans="1:11">
      <c r="A73" s="17">
        <v>69</v>
      </c>
      <c r="B73" s="17" t="s">
        <v>1092</v>
      </c>
      <c r="C73" s="17" t="s">
        <v>158</v>
      </c>
      <c r="D73" s="17" t="s">
        <v>159</v>
      </c>
      <c r="E73" s="17" t="s">
        <v>283</v>
      </c>
      <c r="F73" s="17" t="s">
        <v>161</v>
      </c>
      <c r="G73" s="18">
        <v>16262.4</v>
      </c>
      <c r="H73" s="18">
        <v>24518.400000000001</v>
      </c>
      <c r="I73" s="18">
        <v>40780.800000000003</v>
      </c>
      <c r="J73" s="17"/>
      <c r="K73" s="19">
        <v>0</v>
      </c>
    </row>
    <row r="74" spans="1:11">
      <c r="A74" s="17">
        <v>70</v>
      </c>
      <c r="B74" s="17" t="s">
        <v>1092</v>
      </c>
      <c r="C74" s="17" t="s">
        <v>284</v>
      </c>
      <c r="D74" s="17" t="s">
        <v>285</v>
      </c>
      <c r="E74" s="17" t="s">
        <v>286</v>
      </c>
      <c r="F74" s="17" t="s">
        <v>287</v>
      </c>
      <c r="G74" s="18">
        <v>6669</v>
      </c>
      <c r="H74" s="18">
        <v>17984</v>
      </c>
      <c r="I74" s="18">
        <v>24653</v>
      </c>
      <c r="J74" s="17"/>
      <c r="K74" s="19">
        <v>0</v>
      </c>
    </row>
    <row r="75" spans="1:11">
      <c r="A75" s="17">
        <v>71</v>
      </c>
      <c r="B75" s="17" t="s">
        <v>1092</v>
      </c>
      <c r="C75" s="17" t="s">
        <v>288</v>
      </c>
      <c r="D75" s="17" t="s">
        <v>289</v>
      </c>
      <c r="E75" s="17" t="s">
        <v>290</v>
      </c>
      <c r="F75" s="17" t="s">
        <v>291</v>
      </c>
      <c r="G75" s="18">
        <v>22387.200000000001</v>
      </c>
      <c r="H75" s="18">
        <v>32236.799999999999</v>
      </c>
      <c r="I75" s="18">
        <v>54624</v>
      </c>
      <c r="J75" s="17"/>
      <c r="K75" s="19">
        <v>0</v>
      </c>
    </row>
    <row r="76" spans="1:11">
      <c r="A76" s="17">
        <v>72</v>
      </c>
      <c r="B76" s="17" t="s">
        <v>1092</v>
      </c>
      <c r="C76" s="17" t="s">
        <v>292</v>
      </c>
      <c r="D76" s="17" t="s">
        <v>293</v>
      </c>
      <c r="E76" s="17" t="s">
        <v>294</v>
      </c>
      <c r="F76" s="17" t="s">
        <v>295</v>
      </c>
      <c r="G76" s="18">
        <v>30717</v>
      </c>
      <c r="H76" s="18">
        <v>37084.800000000003</v>
      </c>
      <c r="I76" s="18">
        <v>67801.8</v>
      </c>
      <c r="J76" s="17"/>
      <c r="K76" s="19">
        <v>0</v>
      </c>
    </row>
    <row r="77" spans="1:11">
      <c r="A77" s="17">
        <v>73</v>
      </c>
      <c r="B77" s="17" t="s">
        <v>1092</v>
      </c>
      <c r="C77" s="17" t="s">
        <v>296</v>
      </c>
      <c r="D77" s="17" t="s">
        <v>297</v>
      </c>
      <c r="E77" s="17" t="s">
        <v>298</v>
      </c>
      <c r="F77" s="17" t="s">
        <v>299</v>
      </c>
      <c r="G77" s="18">
        <v>9147</v>
      </c>
      <c r="H77" s="18">
        <v>17481.599999999999</v>
      </c>
      <c r="I77" s="18">
        <v>26628.6</v>
      </c>
      <c r="J77" s="17"/>
      <c r="K77" s="19">
        <v>0</v>
      </c>
    </row>
    <row r="78" spans="1:11">
      <c r="A78" s="17">
        <v>74</v>
      </c>
      <c r="B78" s="17" t="s">
        <v>1092</v>
      </c>
      <c r="C78" s="17" t="s">
        <v>300</v>
      </c>
      <c r="D78" s="17" t="s">
        <v>301</v>
      </c>
      <c r="E78" s="17" t="s">
        <v>302</v>
      </c>
      <c r="F78" s="17" t="s">
        <v>303</v>
      </c>
      <c r="G78" s="18">
        <v>10317.6</v>
      </c>
      <c r="H78" s="18">
        <v>18216</v>
      </c>
      <c r="I78" s="18">
        <v>28533.599999999999</v>
      </c>
      <c r="J78" s="17"/>
      <c r="K78" s="19">
        <v>0</v>
      </c>
    </row>
    <row r="79" spans="1:11">
      <c r="A79" s="17">
        <v>75</v>
      </c>
      <c r="B79" s="17" t="s">
        <v>1092</v>
      </c>
      <c r="C79" s="17" t="s">
        <v>304</v>
      </c>
      <c r="D79" s="17" t="s">
        <v>305</v>
      </c>
      <c r="E79" s="17" t="s">
        <v>306</v>
      </c>
      <c r="F79" s="17" t="s">
        <v>307</v>
      </c>
      <c r="G79" s="18">
        <v>18449.52</v>
      </c>
      <c r="H79" s="18">
        <v>32356.799999999999</v>
      </c>
      <c r="I79" s="18">
        <v>50806.32</v>
      </c>
      <c r="J79" s="17"/>
      <c r="K79" s="19">
        <v>222.4</v>
      </c>
    </row>
    <row r="80" spans="1:11">
      <c r="A80" s="17">
        <v>76</v>
      </c>
      <c r="B80" s="17" t="s">
        <v>1092</v>
      </c>
      <c r="C80" s="17" t="s">
        <v>308</v>
      </c>
      <c r="D80" s="17" t="s">
        <v>309</v>
      </c>
      <c r="E80" s="17" t="s">
        <v>310</v>
      </c>
      <c r="F80" s="17" t="s">
        <v>311</v>
      </c>
      <c r="G80" s="18">
        <v>11990.04</v>
      </c>
      <c r="H80" s="18">
        <v>19748</v>
      </c>
      <c r="I80" s="18">
        <v>31738.04</v>
      </c>
      <c r="J80" s="17"/>
      <c r="K80" s="19">
        <v>0</v>
      </c>
    </row>
    <row r="81" spans="1:11">
      <c r="A81" s="17">
        <v>77</v>
      </c>
      <c r="B81" s="17" t="s">
        <v>1092</v>
      </c>
      <c r="C81" s="17" t="s">
        <v>312</v>
      </c>
      <c r="D81" s="17" t="s">
        <v>313</v>
      </c>
      <c r="E81" s="17" t="s">
        <v>314</v>
      </c>
      <c r="F81" s="17" t="s">
        <v>315</v>
      </c>
      <c r="G81" s="18">
        <v>10480.92</v>
      </c>
      <c r="H81" s="18">
        <v>22892</v>
      </c>
      <c r="I81" s="18">
        <v>33372.92</v>
      </c>
      <c r="J81" s="17"/>
      <c r="K81" s="19">
        <v>168</v>
      </c>
    </row>
    <row r="82" spans="1:11">
      <c r="A82" s="17">
        <v>78</v>
      </c>
      <c r="B82" s="17" t="s">
        <v>1092</v>
      </c>
      <c r="C82" s="17" t="s">
        <v>316</v>
      </c>
      <c r="D82" s="17" t="s">
        <v>317</v>
      </c>
      <c r="E82" s="17" t="s">
        <v>318</v>
      </c>
      <c r="F82" s="17" t="s">
        <v>319</v>
      </c>
      <c r="G82" s="18">
        <v>10217.280000000001</v>
      </c>
      <c r="H82" s="18">
        <v>23464</v>
      </c>
      <c r="I82" s="18">
        <v>33681.279999999999</v>
      </c>
      <c r="J82" s="17"/>
      <c r="K82" s="19">
        <v>158.4</v>
      </c>
    </row>
    <row r="83" spans="1:11">
      <c r="A83" s="17">
        <v>79</v>
      </c>
      <c r="B83" s="17" t="s">
        <v>1092</v>
      </c>
      <c r="C83" s="17" t="s">
        <v>320</v>
      </c>
      <c r="D83" s="17" t="s">
        <v>321</v>
      </c>
      <c r="E83" s="17" t="s">
        <v>322</v>
      </c>
      <c r="F83" s="17" t="s">
        <v>323</v>
      </c>
      <c r="G83" s="18">
        <v>13532.64</v>
      </c>
      <c r="H83" s="18">
        <v>15064</v>
      </c>
      <c r="I83" s="18">
        <v>28596.639999999999</v>
      </c>
      <c r="J83" s="17"/>
      <c r="K83" s="19">
        <v>168</v>
      </c>
    </row>
    <row r="84" spans="1:11">
      <c r="A84" s="17">
        <v>80</v>
      </c>
      <c r="B84" s="17" t="s">
        <v>1092</v>
      </c>
      <c r="C84" s="17" t="s">
        <v>324</v>
      </c>
      <c r="D84" s="17" t="s">
        <v>325</v>
      </c>
      <c r="E84" s="17" t="s">
        <v>326</v>
      </c>
      <c r="F84" s="17" t="s">
        <v>327</v>
      </c>
      <c r="G84" s="18">
        <v>18067.2</v>
      </c>
      <c r="H84" s="18">
        <v>22896</v>
      </c>
      <c r="I84" s="18">
        <v>40963.199999999997</v>
      </c>
      <c r="J84" s="17"/>
      <c r="K84" s="19">
        <v>0</v>
      </c>
    </row>
    <row r="85" spans="1:11">
      <c r="A85" s="17">
        <v>81</v>
      </c>
      <c r="B85" s="17" t="s">
        <v>1093</v>
      </c>
      <c r="C85" s="17" t="s">
        <v>328</v>
      </c>
      <c r="D85" s="17" t="s">
        <v>329</v>
      </c>
      <c r="E85" s="17" t="s">
        <v>330</v>
      </c>
      <c r="F85" s="17" t="s">
        <v>331</v>
      </c>
      <c r="G85" s="18">
        <v>17625.36</v>
      </c>
      <c r="H85" s="18">
        <v>23486.400000000001</v>
      </c>
      <c r="I85" s="18">
        <v>41111.760000000002</v>
      </c>
      <c r="J85" s="17"/>
      <c r="K85" s="19">
        <v>0</v>
      </c>
    </row>
    <row r="86" spans="1:11">
      <c r="A86" s="17">
        <v>82</v>
      </c>
      <c r="B86" s="17" t="s">
        <v>1094</v>
      </c>
      <c r="C86" s="17" t="s">
        <v>332</v>
      </c>
      <c r="D86" s="17" t="s">
        <v>333</v>
      </c>
      <c r="E86" s="17" t="s">
        <v>334</v>
      </c>
      <c r="F86" s="17" t="s">
        <v>335</v>
      </c>
      <c r="G86" s="18">
        <v>26670.240000000002</v>
      </c>
      <c r="H86" s="18">
        <v>30052.799999999999</v>
      </c>
      <c r="I86" s="18">
        <v>56723.040000000001</v>
      </c>
      <c r="J86" s="17"/>
      <c r="K86" s="19">
        <v>0</v>
      </c>
    </row>
    <row r="87" spans="1:11">
      <c r="A87" s="17">
        <v>83</v>
      </c>
      <c r="B87" s="17" t="s">
        <v>1092</v>
      </c>
      <c r="C87" s="17" t="s">
        <v>336</v>
      </c>
      <c r="D87" s="17" t="s">
        <v>337</v>
      </c>
      <c r="E87" s="17" t="s">
        <v>338</v>
      </c>
      <c r="F87" s="17" t="s">
        <v>339</v>
      </c>
      <c r="G87" s="18">
        <v>18968.400000000001</v>
      </c>
      <c r="H87" s="18">
        <v>34747.199999999997</v>
      </c>
      <c r="I87" s="18">
        <v>53715.6</v>
      </c>
      <c r="J87" s="17"/>
      <c r="K87" s="19">
        <v>0</v>
      </c>
    </row>
    <row r="88" spans="1:11">
      <c r="A88" s="17">
        <v>84</v>
      </c>
      <c r="B88" s="17" t="s">
        <v>1092</v>
      </c>
      <c r="C88" s="17" t="s">
        <v>340</v>
      </c>
      <c r="D88" s="17" t="s">
        <v>341</v>
      </c>
      <c r="E88" s="17" t="s">
        <v>342</v>
      </c>
      <c r="F88" s="17" t="s">
        <v>343</v>
      </c>
      <c r="G88" s="18">
        <v>11299.44</v>
      </c>
      <c r="H88" s="18">
        <v>16382.4</v>
      </c>
      <c r="I88" s="18">
        <v>27681.84</v>
      </c>
      <c r="J88" s="17"/>
      <c r="K88" s="19">
        <v>0</v>
      </c>
    </row>
    <row r="89" spans="1:11">
      <c r="A89" s="17">
        <v>85</v>
      </c>
      <c r="B89" s="17" t="s">
        <v>1092</v>
      </c>
      <c r="C89" s="17" t="s">
        <v>344</v>
      </c>
      <c r="D89" s="17" t="s">
        <v>345</v>
      </c>
      <c r="E89" s="17" t="s">
        <v>346</v>
      </c>
      <c r="F89" s="17" t="s">
        <v>347</v>
      </c>
      <c r="G89" s="18">
        <v>15045.48</v>
      </c>
      <c r="H89" s="18">
        <v>21992</v>
      </c>
      <c r="I89" s="18">
        <v>37037.480000000003</v>
      </c>
      <c r="J89" s="17"/>
      <c r="K89" s="19">
        <v>0</v>
      </c>
    </row>
    <row r="90" spans="1:11">
      <c r="A90" s="17">
        <v>86</v>
      </c>
      <c r="B90" s="17" t="s">
        <v>1092</v>
      </c>
      <c r="C90" s="17" t="s">
        <v>348</v>
      </c>
      <c r="D90" s="17" t="s">
        <v>349</v>
      </c>
      <c r="E90" s="17" t="s">
        <v>350</v>
      </c>
      <c r="F90" s="17" t="s">
        <v>351</v>
      </c>
      <c r="G90" s="18">
        <v>7990.32</v>
      </c>
      <c r="H90" s="18">
        <v>19444</v>
      </c>
      <c r="I90" s="18">
        <v>27434.32</v>
      </c>
      <c r="J90" s="17"/>
      <c r="K90" s="19">
        <v>0</v>
      </c>
    </row>
    <row r="91" spans="1:11">
      <c r="A91" s="17">
        <v>87</v>
      </c>
      <c r="B91" s="17" t="s">
        <v>1094</v>
      </c>
      <c r="C91" s="17" t="s">
        <v>352</v>
      </c>
      <c r="D91" s="17" t="s">
        <v>353</v>
      </c>
      <c r="E91" s="17" t="s">
        <v>354</v>
      </c>
      <c r="F91" s="17" t="s">
        <v>355</v>
      </c>
      <c r="G91" s="18">
        <v>13559.76</v>
      </c>
      <c r="H91" s="18">
        <v>27518.400000000001</v>
      </c>
      <c r="I91" s="18">
        <v>41078.160000000003</v>
      </c>
      <c r="J91" s="17"/>
      <c r="K91" s="19">
        <v>0</v>
      </c>
    </row>
    <row r="92" spans="1:11">
      <c r="A92" s="17">
        <v>88</v>
      </c>
      <c r="B92" s="17" t="s">
        <v>1092</v>
      </c>
      <c r="C92" s="17" t="s">
        <v>709</v>
      </c>
      <c r="D92" s="17" t="s">
        <v>710</v>
      </c>
      <c r="E92" s="17" t="s">
        <v>1096</v>
      </c>
      <c r="F92" s="17" t="s">
        <v>712</v>
      </c>
      <c r="G92" s="18">
        <v>9396.9599999999991</v>
      </c>
      <c r="H92" s="18">
        <v>23264</v>
      </c>
      <c r="I92" s="18">
        <v>32660.959999999999</v>
      </c>
      <c r="J92" s="17"/>
      <c r="K92" s="19">
        <v>44</v>
      </c>
    </row>
    <row r="93" spans="1:11">
      <c r="A93" s="17">
        <v>89</v>
      </c>
      <c r="B93" s="17" t="s">
        <v>1092</v>
      </c>
      <c r="C93" s="17" t="s">
        <v>356</v>
      </c>
      <c r="D93" s="17" t="s">
        <v>357</v>
      </c>
      <c r="E93" s="17" t="s">
        <v>358</v>
      </c>
      <c r="F93" s="17" t="s">
        <v>359</v>
      </c>
      <c r="G93" s="18">
        <v>17298</v>
      </c>
      <c r="H93" s="18">
        <v>33249.599999999999</v>
      </c>
      <c r="I93" s="18">
        <v>50547.6</v>
      </c>
      <c r="J93" s="17"/>
      <c r="K93" s="19">
        <v>0</v>
      </c>
    </row>
    <row r="94" spans="1:11">
      <c r="A94" s="17">
        <v>90</v>
      </c>
      <c r="B94" s="17" t="s">
        <v>1092</v>
      </c>
      <c r="C94" s="17" t="s">
        <v>360</v>
      </c>
      <c r="D94" s="17" t="s">
        <v>361</v>
      </c>
      <c r="E94" s="17" t="s">
        <v>362</v>
      </c>
      <c r="F94" s="17" t="s">
        <v>363</v>
      </c>
      <c r="G94" s="18">
        <v>12099</v>
      </c>
      <c r="H94" s="18">
        <v>22684</v>
      </c>
      <c r="I94" s="18">
        <v>34783</v>
      </c>
      <c r="J94" s="17"/>
      <c r="K94" s="19">
        <v>0</v>
      </c>
    </row>
    <row r="95" spans="1:11">
      <c r="A95" s="17">
        <v>91</v>
      </c>
      <c r="B95" s="17" t="s">
        <v>1093</v>
      </c>
      <c r="C95" s="17" t="s">
        <v>364</v>
      </c>
      <c r="D95" s="17" t="s">
        <v>365</v>
      </c>
      <c r="E95" s="17" t="s">
        <v>366</v>
      </c>
      <c r="F95" s="17" t="s">
        <v>367</v>
      </c>
      <c r="G95" s="18">
        <v>14541</v>
      </c>
      <c r="H95" s="18">
        <v>20155.2</v>
      </c>
      <c r="I95" s="18">
        <v>34696.199999999997</v>
      </c>
      <c r="J95" s="17"/>
      <c r="K95" s="19">
        <v>0</v>
      </c>
    </row>
    <row r="96" spans="1:11">
      <c r="A96" s="17">
        <v>92</v>
      </c>
      <c r="B96" s="17" t="s">
        <v>1094</v>
      </c>
      <c r="C96" s="17" t="s">
        <v>271</v>
      </c>
      <c r="D96" s="17" t="s">
        <v>272</v>
      </c>
      <c r="E96" s="17" t="s">
        <v>368</v>
      </c>
      <c r="F96" s="17" t="s">
        <v>274</v>
      </c>
      <c r="G96" s="18">
        <v>8241</v>
      </c>
      <c r="H96" s="18">
        <v>30824</v>
      </c>
      <c r="I96" s="18">
        <v>39065</v>
      </c>
      <c r="J96" s="17"/>
      <c r="K96" s="19">
        <v>0</v>
      </c>
    </row>
    <row r="97" spans="1:11">
      <c r="A97" s="17">
        <v>93</v>
      </c>
      <c r="B97" s="17" t="s">
        <v>1093</v>
      </c>
      <c r="C97" s="17" t="s">
        <v>369</v>
      </c>
      <c r="D97" s="17" t="s">
        <v>370</v>
      </c>
      <c r="E97" s="17" t="s">
        <v>371</v>
      </c>
      <c r="F97" s="17" t="s">
        <v>372</v>
      </c>
      <c r="G97" s="18">
        <v>14178</v>
      </c>
      <c r="H97" s="18">
        <v>22017.599999999999</v>
      </c>
      <c r="I97" s="18">
        <v>36195.599999999999</v>
      </c>
      <c r="J97" s="17"/>
      <c r="K97" s="19">
        <v>0</v>
      </c>
    </row>
    <row r="98" spans="1:11">
      <c r="A98" s="17">
        <v>94</v>
      </c>
      <c r="B98" s="17" t="s">
        <v>1092</v>
      </c>
      <c r="C98" s="17" t="s">
        <v>373</v>
      </c>
      <c r="D98" s="17" t="s">
        <v>374</v>
      </c>
      <c r="E98" s="17" t="s">
        <v>375</v>
      </c>
      <c r="F98" s="17" t="s">
        <v>376</v>
      </c>
      <c r="G98" s="18">
        <v>11394.6</v>
      </c>
      <c r="H98" s="18">
        <v>26577.599999999999</v>
      </c>
      <c r="I98" s="18">
        <v>37972.199999999997</v>
      </c>
      <c r="J98" s="17"/>
      <c r="K98" s="19">
        <v>0</v>
      </c>
    </row>
    <row r="99" spans="1:11">
      <c r="A99" s="17">
        <v>95</v>
      </c>
      <c r="B99" s="17" t="s">
        <v>1092</v>
      </c>
      <c r="C99" s="17" t="s">
        <v>377</v>
      </c>
      <c r="D99" s="17" t="s">
        <v>378</v>
      </c>
      <c r="E99" s="17" t="s">
        <v>379</v>
      </c>
      <c r="F99" s="17" t="s">
        <v>380</v>
      </c>
      <c r="G99" s="18">
        <v>11608.8</v>
      </c>
      <c r="H99" s="18">
        <v>18040</v>
      </c>
      <c r="I99" s="18">
        <v>29648.799999999999</v>
      </c>
      <c r="J99" s="17"/>
      <c r="K99" s="19">
        <v>475.2</v>
      </c>
    </row>
    <row r="100" spans="1:11">
      <c r="A100" s="17">
        <v>96</v>
      </c>
      <c r="B100" s="17" t="s">
        <v>1092</v>
      </c>
      <c r="C100" s="17" t="s">
        <v>381</v>
      </c>
      <c r="D100" s="17" t="s">
        <v>382</v>
      </c>
      <c r="E100" s="17" t="s">
        <v>383</v>
      </c>
      <c r="F100" s="17" t="s">
        <v>384</v>
      </c>
      <c r="G100" s="18">
        <v>16188.84</v>
      </c>
      <c r="H100" s="18">
        <v>24246.400000000001</v>
      </c>
      <c r="I100" s="18">
        <v>40435.24</v>
      </c>
      <c r="J100" s="17"/>
      <c r="K100" s="19">
        <v>52.8</v>
      </c>
    </row>
    <row r="101" spans="1:11">
      <c r="A101" s="17">
        <v>97</v>
      </c>
      <c r="B101" s="17" t="s">
        <v>1092</v>
      </c>
      <c r="C101" s="17" t="s">
        <v>386</v>
      </c>
      <c r="D101" s="17" t="s">
        <v>387</v>
      </c>
      <c r="E101" s="17" t="s">
        <v>388</v>
      </c>
      <c r="F101" s="17" t="s">
        <v>389</v>
      </c>
      <c r="G101" s="18">
        <v>14846.88</v>
      </c>
      <c r="H101" s="18">
        <v>23422.400000000001</v>
      </c>
      <c r="I101" s="18">
        <v>38269.279999999999</v>
      </c>
      <c r="J101" s="17"/>
      <c r="K101" s="19">
        <v>264</v>
      </c>
    </row>
    <row r="102" spans="1:11">
      <c r="A102" s="17">
        <v>98</v>
      </c>
      <c r="B102" s="17" t="s">
        <v>1092</v>
      </c>
      <c r="C102" s="17" t="s">
        <v>390</v>
      </c>
      <c r="D102" s="17" t="s">
        <v>391</v>
      </c>
      <c r="E102" s="17" t="s">
        <v>392</v>
      </c>
      <c r="F102" s="17" t="s">
        <v>393</v>
      </c>
      <c r="G102" s="18">
        <v>13224.36</v>
      </c>
      <c r="H102" s="18">
        <v>34008</v>
      </c>
      <c r="I102" s="18">
        <v>47232.36</v>
      </c>
      <c r="J102" s="17"/>
      <c r="K102" s="19">
        <v>457.6</v>
      </c>
    </row>
    <row r="103" spans="1:11">
      <c r="A103" s="17">
        <v>99</v>
      </c>
      <c r="B103" s="17" t="s">
        <v>1092</v>
      </c>
      <c r="C103" s="17" t="s">
        <v>394</v>
      </c>
      <c r="D103" s="17" t="s">
        <v>395</v>
      </c>
      <c r="E103" s="17" t="s">
        <v>396</v>
      </c>
      <c r="F103" s="17" t="s">
        <v>397</v>
      </c>
      <c r="G103" s="18">
        <v>8838.48</v>
      </c>
      <c r="H103" s="18">
        <v>15534.4</v>
      </c>
      <c r="I103" s="18">
        <v>24372.880000000001</v>
      </c>
      <c r="J103" s="17"/>
      <c r="K103" s="19">
        <v>52.8</v>
      </c>
    </row>
    <row r="104" spans="1:11">
      <c r="A104" s="17">
        <v>100</v>
      </c>
      <c r="B104" s="17" t="s">
        <v>1092</v>
      </c>
      <c r="C104" s="17" t="s">
        <v>398</v>
      </c>
      <c r="D104" s="17" t="s">
        <v>399</v>
      </c>
      <c r="E104" s="17" t="s">
        <v>400</v>
      </c>
      <c r="F104" s="17" t="s">
        <v>401</v>
      </c>
      <c r="G104" s="18">
        <v>12840</v>
      </c>
      <c r="H104" s="18">
        <v>26832</v>
      </c>
      <c r="I104" s="18">
        <v>39672</v>
      </c>
      <c r="J104" s="17"/>
      <c r="K104" s="19">
        <v>88</v>
      </c>
    </row>
    <row r="105" spans="1:11">
      <c r="A105" s="17">
        <v>101</v>
      </c>
      <c r="B105" s="17" t="s">
        <v>1093</v>
      </c>
      <c r="C105" s="17" t="s">
        <v>402</v>
      </c>
      <c r="D105" s="17" t="s">
        <v>403</v>
      </c>
      <c r="E105" s="17" t="s">
        <v>404</v>
      </c>
      <c r="F105" s="17" t="s">
        <v>405</v>
      </c>
      <c r="G105" s="18">
        <v>17574.48</v>
      </c>
      <c r="H105" s="18">
        <v>27540</v>
      </c>
      <c r="I105" s="18">
        <v>45114.48</v>
      </c>
      <c r="J105" s="17"/>
      <c r="K105" s="19">
        <v>0</v>
      </c>
    </row>
    <row r="106" spans="1:11">
      <c r="A106" s="17">
        <v>102</v>
      </c>
      <c r="B106" s="17" t="s">
        <v>1094</v>
      </c>
      <c r="C106" s="17" t="s">
        <v>406</v>
      </c>
      <c r="D106" s="17" t="s">
        <v>407</v>
      </c>
      <c r="E106" s="17" t="s">
        <v>408</v>
      </c>
      <c r="F106" s="17" t="s">
        <v>409</v>
      </c>
      <c r="G106" s="18">
        <v>15726</v>
      </c>
      <c r="H106" s="18">
        <v>23099.200000000001</v>
      </c>
      <c r="I106" s="18">
        <v>38825.199999999997</v>
      </c>
      <c r="J106" s="17"/>
      <c r="K106" s="19">
        <v>0</v>
      </c>
    </row>
    <row r="107" spans="1:11">
      <c r="A107" s="17">
        <v>103</v>
      </c>
      <c r="B107" s="17" t="s">
        <v>1092</v>
      </c>
      <c r="C107" s="17" t="s">
        <v>410</v>
      </c>
      <c r="D107" s="17" t="s">
        <v>411</v>
      </c>
      <c r="E107" s="17" t="s">
        <v>412</v>
      </c>
      <c r="F107" s="17" t="s">
        <v>413</v>
      </c>
      <c r="G107" s="18">
        <v>24176.04</v>
      </c>
      <c r="H107" s="18">
        <v>51737.599999999999</v>
      </c>
      <c r="I107" s="18">
        <v>75913.64</v>
      </c>
      <c r="J107" s="17"/>
      <c r="K107" s="19">
        <v>475.2</v>
      </c>
    </row>
    <row r="108" spans="1:11">
      <c r="A108" s="17">
        <v>104</v>
      </c>
      <c r="B108" s="17" t="s">
        <v>1093</v>
      </c>
      <c r="C108" s="17" t="s">
        <v>54</v>
      </c>
      <c r="D108" s="17" t="s">
        <v>55</v>
      </c>
      <c r="E108" s="17" t="s">
        <v>414</v>
      </c>
      <c r="F108" s="17" t="s">
        <v>57</v>
      </c>
      <c r="G108" s="18">
        <v>10347.6</v>
      </c>
      <c r="H108" s="18">
        <v>16892</v>
      </c>
      <c r="I108" s="18">
        <v>27239.599999999999</v>
      </c>
      <c r="J108" s="17"/>
      <c r="K108" s="19">
        <v>44</v>
      </c>
    </row>
    <row r="109" spans="1:11">
      <c r="A109" s="17">
        <v>105</v>
      </c>
      <c r="B109" s="17" t="s">
        <v>1092</v>
      </c>
      <c r="C109" s="17" t="s">
        <v>415</v>
      </c>
      <c r="D109" s="17" t="s">
        <v>416</v>
      </c>
      <c r="E109" s="17" t="s">
        <v>417</v>
      </c>
      <c r="F109" s="17" t="s">
        <v>418</v>
      </c>
      <c r="G109" s="18">
        <v>17145.84</v>
      </c>
      <c r="H109" s="18">
        <v>24235.200000000001</v>
      </c>
      <c r="I109" s="18">
        <v>41381.040000000001</v>
      </c>
      <c r="J109" s="17"/>
      <c r="K109" s="19">
        <v>0</v>
      </c>
    </row>
    <row r="110" spans="1:11">
      <c r="A110" s="17">
        <v>106</v>
      </c>
      <c r="B110" s="17" t="s">
        <v>1092</v>
      </c>
      <c r="C110" s="17" t="s">
        <v>419</v>
      </c>
      <c r="D110" s="17" t="s">
        <v>420</v>
      </c>
      <c r="E110" s="17" t="s">
        <v>421</v>
      </c>
      <c r="F110" s="17" t="s">
        <v>422</v>
      </c>
      <c r="G110" s="18">
        <v>24496.560000000001</v>
      </c>
      <c r="H110" s="18">
        <v>37156.800000000003</v>
      </c>
      <c r="I110" s="18">
        <v>61653.36</v>
      </c>
      <c r="J110" s="17"/>
      <c r="K110" s="19">
        <v>0</v>
      </c>
    </row>
    <row r="111" spans="1:11">
      <c r="A111" s="17">
        <v>107</v>
      </c>
      <c r="B111" s="17" t="s">
        <v>1093</v>
      </c>
      <c r="C111" s="17" t="s">
        <v>423</v>
      </c>
      <c r="D111" s="17" t="s">
        <v>424</v>
      </c>
      <c r="E111" s="17" t="s">
        <v>425</v>
      </c>
      <c r="F111" s="17" t="s">
        <v>426</v>
      </c>
      <c r="G111" s="18">
        <v>12712.32</v>
      </c>
      <c r="H111" s="18">
        <v>26049.599999999999</v>
      </c>
      <c r="I111" s="18">
        <v>38761.919999999998</v>
      </c>
      <c r="J111" s="17"/>
      <c r="K111" s="19">
        <v>0</v>
      </c>
    </row>
    <row r="112" spans="1:11">
      <c r="A112" s="17">
        <v>108</v>
      </c>
      <c r="B112" s="17" t="s">
        <v>1092</v>
      </c>
      <c r="C112" s="17" t="s">
        <v>427</v>
      </c>
      <c r="D112" s="17" t="s">
        <v>428</v>
      </c>
      <c r="E112" s="17" t="s">
        <v>429</v>
      </c>
      <c r="F112" s="17" t="s">
        <v>430</v>
      </c>
      <c r="G112" s="18">
        <v>11883.6</v>
      </c>
      <c r="H112" s="18">
        <v>28593.599999999999</v>
      </c>
      <c r="I112" s="18">
        <v>40477.199999999997</v>
      </c>
      <c r="J112" s="17"/>
      <c r="K112" s="19">
        <v>0</v>
      </c>
    </row>
    <row r="113" spans="1:11">
      <c r="A113" s="17">
        <v>109</v>
      </c>
      <c r="B113" s="17" t="s">
        <v>1092</v>
      </c>
      <c r="C113" s="17" t="s">
        <v>431</v>
      </c>
      <c r="D113" s="17" t="s">
        <v>432</v>
      </c>
      <c r="E113" s="17" t="s">
        <v>433</v>
      </c>
      <c r="F113" s="17" t="s">
        <v>434</v>
      </c>
      <c r="G113" s="18">
        <v>13082.28</v>
      </c>
      <c r="H113" s="18">
        <v>18806.400000000001</v>
      </c>
      <c r="I113" s="18">
        <v>31888.68</v>
      </c>
      <c r="J113" s="17"/>
      <c r="K113" s="19">
        <v>0</v>
      </c>
    </row>
    <row r="114" spans="1:11">
      <c r="A114" s="17">
        <v>110</v>
      </c>
      <c r="B114" s="17" t="s">
        <v>1092</v>
      </c>
      <c r="C114" s="17" t="s">
        <v>435</v>
      </c>
      <c r="D114" s="17" t="s">
        <v>436</v>
      </c>
      <c r="E114" s="17" t="s">
        <v>437</v>
      </c>
      <c r="F114" s="17" t="s">
        <v>438</v>
      </c>
      <c r="G114" s="18">
        <v>14528.16</v>
      </c>
      <c r="H114" s="18">
        <v>26715.200000000001</v>
      </c>
      <c r="I114" s="18">
        <v>41243.360000000001</v>
      </c>
      <c r="J114" s="17"/>
      <c r="K114" s="19">
        <v>0</v>
      </c>
    </row>
    <row r="115" spans="1:11">
      <c r="A115" s="17">
        <v>111</v>
      </c>
      <c r="B115" s="17" t="s">
        <v>1092</v>
      </c>
      <c r="C115" s="17" t="s">
        <v>439</v>
      </c>
      <c r="D115" s="17" t="s">
        <v>440</v>
      </c>
      <c r="E115" s="17" t="s">
        <v>441</v>
      </c>
      <c r="F115" s="17" t="s">
        <v>442</v>
      </c>
      <c r="G115" s="18">
        <v>16327.56</v>
      </c>
      <c r="H115" s="18">
        <v>34256</v>
      </c>
      <c r="I115" s="18">
        <v>50583.56</v>
      </c>
      <c r="J115" s="17"/>
      <c r="K115" s="19">
        <v>0</v>
      </c>
    </row>
    <row r="116" spans="1:11">
      <c r="A116" s="17">
        <v>112</v>
      </c>
      <c r="B116" s="17" t="s">
        <v>1092</v>
      </c>
      <c r="C116" s="17" t="s">
        <v>443</v>
      </c>
      <c r="D116" s="17" t="s">
        <v>444</v>
      </c>
      <c r="E116" s="17" t="s">
        <v>445</v>
      </c>
      <c r="F116" s="17" t="s">
        <v>446</v>
      </c>
      <c r="G116" s="18">
        <v>9257.76</v>
      </c>
      <c r="H116" s="18">
        <v>13276</v>
      </c>
      <c r="I116" s="18">
        <v>22533.759999999998</v>
      </c>
      <c r="J116" s="17"/>
      <c r="K116" s="19">
        <v>0</v>
      </c>
    </row>
    <row r="117" spans="1:11">
      <c r="A117" s="17">
        <v>113</v>
      </c>
      <c r="B117" s="17" t="s">
        <v>1092</v>
      </c>
      <c r="C117" s="17" t="s">
        <v>447</v>
      </c>
      <c r="D117" s="17" t="s">
        <v>448</v>
      </c>
      <c r="E117" s="17" t="s">
        <v>449</v>
      </c>
      <c r="F117" s="17" t="s">
        <v>450</v>
      </c>
      <c r="G117" s="18">
        <v>15676.92</v>
      </c>
      <c r="H117" s="18">
        <v>28515.200000000001</v>
      </c>
      <c r="I117" s="18">
        <v>44192.12</v>
      </c>
      <c r="J117" s="17"/>
      <c r="K117" s="19">
        <v>52.8</v>
      </c>
    </row>
    <row r="118" spans="1:11">
      <c r="A118" s="17">
        <v>114</v>
      </c>
      <c r="B118" s="17" t="s">
        <v>1092</v>
      </c>
      <c r="C118" s="17" t="s">
        <v>451</v>
      </c>
      <c r="D118" s="17" t="s">
        <v>452</v>
      </c>
      <c r="E118" s="17" t="s">
        <v>453</v>
      </c>
      <c r="F118" s="17" t="s">
        <v>454</v>
      </c>
      <c r="G118" s="18">
        <v>13327.44</v>
      </c>
      <c r="H118" s="18">
        <v>20976</v>
      </c>
      <c r="I118" s="18">
        <v>34303.440000000002</v>
      </c>
      <c r="J118" s="17"/>
      <c r="K118" s="19">
        <v>0</v>
      </c>
    </row>
    <row r="119" spans="1:11">
      <c r="A119" s="17">
        <v>115</v>
      </c>
      <c r="B119" s="17" t="s">
        <v>1092</v>
      </c>
      <c r="C119" s="17" t="s">
        <v>455</v>
      </c>
      <c r="D119" s="17" t="s">
        <v>456</v>
      </c>
      <c r="E119" s="17" t="s">
        <v>457</v>
      </c>
      <c r="F119" s="17" t="s">
        <v>458</v>
      </c>
      <c r="G119" s="18">
        <v>21383.279999999999</v>
      </c>
      <c r="H119" s="18">
        <v>27246.400000000001</v>
      </c>
      <c r="I119" s="18">
        <v>48629.68</v>
      </c>
      <c r="J119" s="17"/>
      <c r="K119" s="19">
        <v>198.4</v>
      </c>
    </row>
    <row r="120" spans="1:11">
      <c r="A120" s="17">
        <v>116</v>
      </c>
      <c r="B120" s="17" t="s">
        <v>1092</v>
      </c>
      <c r="C120" s="17" t="s">
        <v>459</v>
      </c>
      <c r="D120" s="17" t="s">
        <v>460</v>
      </c>
      <c r="E120" s="17" t="s">
        <v>461</v>
      </c>
      <c r="F120" s="17" t="s">
        <v>462</v>
      </c>
      <c r="G120" s="18">
        <v>16198.8</v>
      </c>
      <c r="H120" s="18">
        <v>23712</v>
      </c>
      <c r="I120" s="18">
        <v>39910.800000000003</v>
      </c>
      <c r="J120" s="17"/>
      <c r="K120" s="19">
        <v>0</v>
      </c>
    </row>
    <row r="121" spans="1:11">
      <c r="A121" s="17">
        <v>117</v>
      </c>
      <c r="B121" s="17" t="s">
        <v>1092</v>
      </c>
      <c r="C121" s="17" t="s">
        <v>463</v>
      </c>
      <c r="D121" s="17" t="s">
        <v>464</v>
      </c>
      <c r="E121" s="17" t="s">
        <v>465</v>
      </c>
      <c r="F121" s="17" t="s">
        <v>466</v>
      </c>
      <c r="G121" s="18">
        <v>10078.32</v>
      </c>
      <c r="H121" s="18">
        <v>23116</v>
      </c>
      <c r="I121" s="18">
        <v>33194.32</v>
      </c>
      <c r="J121" s="17"/>
      <c r="K121" s="19">
        <v>0</v>
      </c>
    </row>
    <row r="122" spans="1:11">
      <c r="A122" s="17">
        <v>118</v>
      </c>
      <c r="B122" s="17" t="s">
        <v>1092</v>
      </c>
      <c r="C122" s="17" t="s">
        <v>758</v>
      </c>
      <c r="D122" s="17" t="s">
        <v>759</v>
      </c>
      <c r="E122" s="17" t="s">
        <v>1097</v>
      </c>
      <c r="F122" s="17" t="s">
        <v>761</v>
      </c>
      <c r="G122" s="18">
        <v>6291.12</v>
      </c>
      <c r="H122" s="18">
        <v>10228.799999999999</v>
      </c>
      <c r="I122" s="18">
        <v>16519.919999999998</v>
      </c>
      <c r="J122" s="17"/>
      <c r="K122" s="19">
        <v>0</v>
      </c>
    </row>
    <row r="123" spans="1:11">
      <c r="A123" s="17">
        <v>119</v>
      </c>
      <c r="B123" s="17" t="s">
        <v>1092</v>
      </c>
      <c r="C123" s="17" t="s">
        <v>467</v>
      </c>
      <c r="D123" s="17" t="s">
        <v>468</v>
      </c>
      <c r="E123" s="17" t="s">
        <v>469</v>
      </c>
      <c r="F123" s="17" t="s">
        <v>470</v>
      </c>
      <c r="G123" s="18">
        <v>11479.68</v>
      </c>
      <c r="H123" s="18">
        <v>27216</v>
      </c>
      <c r="I123" s="18">
        <v>38695.68</v>
      </c>
      <c r="J123" s="17"/>
      <c r="K123" s="19">
        <v>0</v>
      </c>
    </row>
    <row r="124" spans="1:11">
      <c r="A124" s="17">
        <v>120</v>
      </c>
      <c r="B124" s="17" t="s">
        <v>1092</v>
      </c>
      <c r="C124" s="17" t="s">
        <v>471</v>
      </c>
      <c r="D124" s="17" t="s">
        <v>472</v>
      </c>
      <c r="E124" s="17" t="s">
        <v>473</v>
      </c>
      <c r="F124" s="17" t="s">
        <v>474</v>
      </c>
      <c r="G124" s="18">
        <v>12936.6</v>
      </c>
      <c r="H124" s="18">
        <v>34627.199999999997</v>
      </c>
      <c r="I124" s="18">
        <v>47563.8</v>
      </c>
      <c r="J124" s="17"/>
      <c r="K124" s="19">
        <v>0</v>
      </c>
    </row>
    <row r="125" spans="1:11">
      <c r="A125" s="17">
        <v>121</v>
      </c>
      <c r="B125" s="17" t="s">
        <v>1092</v>
      </c>
      <c r="C125" s="17" t="s">
        <v>475</v>
      </c>
      <c r="D125" s="17" t="s">
        <v>476</v>
      </c>
      <c r="E125" s="17" t="s">
        <v>477</v>
      </c>
      <c r="F125" s="17" t="s">
        <v>478</v>
      </c>
      <c r="G125" s="18">
        <v>12658.08</v>
      </c>
      <c r="H125" s="18">
        <v>22670.400000000001</v>
      </c>
      <c r="I125" s="18">
        <v>35328.480000000003</v>
      </c>
      <c r="J125" s="17"/>
      <c r="K125" s="19">
        <v>0</v>
      </c>
    </row>
    <row r="126" spans="1:11">
      <c r="A126" s="17">
        <v>122</v>
      </c>
      <c r="B126" s="17" t="s">
        <v>1092</v>
      </c>
      <c r="C126" s="17" t="s">
        <v>479</v>
      </c>
      <c r="D126" s="17" t="s">
        <v>480</v>
      </c>
      <c r="E126" s="17" t="s">
        <v>481</v>
      </c>
      <c r="F126" s="17" t="s">
        <v>482</v>
      </c>
      <c r="G126" s="18">
        <v>18876.72</v>
      </c>
      <c r="H126" s="18">
        <v>31505.599999999999</v>
      </c>
      <c r="I126" s="18">
        <v>50382.32</v>
      </c>
      <c r="J126" s="17"/>
      <c r="K126" s="19">
        <v>52.8</v>
      </c>
    </row>
    <row r="127" spans="1:11">
      <c r="A127" s="17">
        <v>123</v>
      </c>
      <c r="B127" s="17" t="s">
        <v>1092</v>
      </c>
      <c r="C127" s="17" t="s">
        <v>483</v>
      </c>
      <c r="D127" s="17" t="s">
        <v>484</v>
      </c>
      <c r="E127" s="17" t="s">
        <v>485</v>
      </c>
      <c r="F127" s="17" t="s">
        <v>486</v>
      </c>
      <c r="G127" s="18">
        <v>16693.560000000001</v>
      </c>
      <c r="H127" s="18">
        <v>17342.400000000001</v>
      </c>
      <c r="I127" s="18">
        <v>34035.96</v>
      </c>
      <c r="J127" s="17"/>
      <c r="K127" s="19">
        <v>0</v>
      </c>
    </row>
    <row r="128" spans="1:11">
      <c r="A128" s="17">
        <v>124</v>
      </c>
      <c r="B128" s="17" t="s">
        <v>1092</v>
      </c>
      <c r="C128" s="17" t="s">
        <v>487</v>
      </c>
      <c r="D128" s="17" t="s">
        <v>488</v>
      </c>
      <c r="E128" s="17" t="s">
        <v>489</v>
      </c>
      <c r="F128" s="17" t="s">
        <v>490</v>
      </c>
      <c r="G128" s="18">
        <v>22856.639999999999</v>
      </c>
      <c r="H128" s="18">
        <v>35174.400000000001</v>
      </c>
      <c r="I128" s="18">
        <v>58031.040000000001</v>
      </c>
      <c r="J128" s="17"/>
      <c r="K128" s="19">
        <v>0</v>
      </c>
    </row>
    <row r="129" spans="1:11">
      <c r="A129" s="17">
        <v>125</v>
      </c>
      <c r="B129" s="17" t="s">
        <v>1092</v>
      </c>
      <c r="C129" s="17" t="s">
        <v>491</v>
      </c>
      <c r="D129" s="17" t="s">
        <v>492</v>
      </c>
      <c r="E129" s="17" t="s">
        <v>493</v>
      </c>
      <c r="F129" s="17" t="s">
        <v>494</v>
      </c>
      <c r="G129" s="18">
        <v>10680.12</v>
      </c>
      <c r="H129" s="18">
        <v>17548</v>
      </c>
      <c r="I129" s="18">
        <v>28228.12</v>
      </c>
      <c r="J129" s="17"/>
      <c r="K129" s="19">
        <v>0</v>
      </c>
    </row>
    <row r="130" spans="1:11">
      <c r="A130" s="17">
        <v>126</v>
      </c>
      <c r="B130" s="17" t="s">
        <v>1092</v>
      </c>
      <c r="C130" s="17" t="s">
        <v>495</v>
      </c>
      <c r="D130" s="17" t="s">
        <v>496</v>
      </c>
      <c r="E130" s="17" t="s">
        <v>497</v>
      </c>
      <c r="F130" s="17" t="s">
        <v>498</v>
      </c>
      <c r="G130" s="18">
        <v>19951.919999999998</v>
      </c>
      <c r="H130" s="18">
        <v>33048</v>
      </c>
      <c r="I130" s="18">
        <v>52999.92</v>
      </c>
      <c r="J130" s="17"/>
      <c r="K130" s="19">
        <v>0</v>
      </c>
    </row>
    <row r="131" spans="1:11">
      <c r="A131" s="17">
        <v>127</v>
      </c>
      <c r="B131" s="17" t="s">
        <v>1092</v>
      </c>
      <c r="C131" s="17" t="s">
        <v>499</v>
      </c>
      <c r="D131" s="17" t="s">
        <v>500</v>
      </c>
      <c r="E131" s="17" t="s">
        <v>501</v>
      </c>
      <c r="F131" s="17" t="s">
        <v>502</v>
      </c>
      <c r="G131" s="18">
        <v>21021</v>
      </c>
      <c r="H131" s="18">
        <v>32097.599999999999</v>
      </c>
      <c r="I131" s="18">
        <v>53118.6</v>
      </c>
      <c r="J131" s="17"/>
      <c r="K131" s="19">
        <v>0</v>
      </c>
    </row>
    <row r="132" spans="1:11">
      <c r="A132" s="17">
        <v>128</v>
      </c>
      <c r="B132" s="17" t="s">
        <v>1092</v>
      </c>
      <c r="C132" s="17" t="s">
        <v>1098</v>
      </c>
      <c r="D132" s="17" t="s">
        <v>503</v>
      </c>
      <c r="E132" s="17" t="s">
        <v>504</v>
      </c>
      <c r="F132" s="17" t="s">
        <v>505</v>
      </c>
      <c r="G132" s="18">
        <v>13169.28</v>
      </c>
      <c r="H132" s="18">
        <v>25797.599999999999</v>
      </c>
      <c r="I132" s="18">
        <v>38966.879999999997</v>
      </c>
      <c r="J132" s="17"/>
      <c r="K132" s="19">
        <v>0</v>
      </c>
    </row>
    <row r="133" spans="1:11">
      <c r="A133" s="17">
        <v>129</v>
      </c>
      <c r="B133" s="17" t="s">
        <v>1092</v>
      </c>
      <c r="C133" s="17" t="s">
        <v>506</v>
      </c>
      <c r="D133" s="17" t="s">
        <v>507</v>
      </c>
      <c r="E133" s="17" t="s">
        <v>508</v>
      </c>
      <c r="F133" s="17" t="s">
        <v>509</v>
      </c>
      <c r="G133" s="18">
        <v>18695.400000000001</v>
      </c>
      <c r="H133" s="18">
        <v>26558.400000000001</v>
      </c>
      <c r="I133" s="18">
        <v>45253.8</v>
      </c>
      <c r="J133" s="17"/>
      <c r="K133" s="19">
        <v>0</v>
      </c>
    </row>
    <row r="134" spans="1:11">
      <c r="A134" s="17">
        <v>130</v>
      </c>
      <c r="B134" s="17" t="s">
        <v>1092</v>
      </c>
      <c r="C134" s="17" t="s">
        <v>510</v>
      </c>
      <c r="D134" s="17" t="s">
        <v>511</v>
      </c>
      <c r="E134" s="17" t="s">
        <v>512</v>
      </c>
      <c r="F134" s="17" t="s">
        <v>513</v>
      </c>
      <c r="G134" s="18">
        <v>19937.52</v>
      </c>
      <c r="H134" s="18">
        <v>31411.200000000001</v>
      </c>
      <c r="I134" s="18">
        <v>51348.72</v>
      </c>
      <c r="J134" s="17"/>
      <c r="K134" s="19">
        <v>0</v>
      </c>
    </row>
    <row r="135" spans="1:11">
      <c r="A135" s="17">
        <v>131</v>
      </c>
      <c r="B135" s="17" t="s">
        <v>1092</v>
      </c>
      <c r="C135" s="17" t="s">
        <v>514</v>
      </c>
      <c r="D135" s="17" t="s">
        <v>515</v>
      </c>
      <c r="E135" s="17" t="s">
        <v>516</v>
      </c>
      <c r="F135" s="17" t="s">
        <v>517</v>
      </c>
      <c r="G135" s="18">
        <v>6978.96</v>
      </c>
      <c r="H135" s="18">
        <v>21560</v>
      </c>
      <c r="I135" s="18">
        <v>28538.959999999999</v>
      </c>
      <c r="J135" s="17"/>
      <c r="K135" s="19">
        <v>0</v>
      </c>
    </row>
    <row r="136" spans="1:11">
      <c r="A136" s="17">
        <v>132</v>
      </c>
      <c r="B136" s="17" t="s">
        <v>1094</v>
      </c>
      <c r="C136" s="17" t="s">
        <v>518</v>
      </c>
      <c r="D136" s="17" t="s">
        <v>519</v>
      </c>
      <c r="E136" s="17" t="s">
        <v>520</v>
      </c>
      <c r="F136" s="17" t="s">
        <v>521</v>
      </c>
      <c r="G136" s="18">
        <v>18439.919999999998</v>
      </c>
      <c r="H136" s="18">
        <v>33772.800000000003</v>
      </c>
      <c r="I136" s="18">
        <v>52212.72</v>
      </c>
      <c r="J136" s="17"/>
      <c r="K136" s="19">
        <v>0</v>
      </c>
    </row>
    <row r="137" spans="1:11">
      <c r="A137" s="17">
        <v>133</v>
      </c>
      <c r="B137" s="17" t="s">
        <v>1092</v>
      </c>
      <c r="C137" s="17" t="s">
        <v>522</v>
      </c>
      <c r="D137" s="17" t="s">
        <v>523</v>
      </c>
      <c r="E137" s="17" t="s">
        <v>524</v>
      </c>
      <c r="F137" s="17" t="s">
        <v>525</v>
      </c>
      <c r="G137" s="18">
        <v>13761.6</v>
      </c>
      <c r="H137" s="18">
        <v>33432</v>
      </c>
      <c r="I137" s="18">
        <v>47193.599999999999</v>
      </c>
      <c r="J137" s="17"/>
      <c r="K137" s="19">
        <v>0</v>
      </c>
    </row>
    <row r="138" spans="1:11">
      <c r="A138" s="17">
        <v>134</v>
      </c>
      <c r="B138" s="17" t="s">
        <v>1092</v>
      </c>
      <c r="C138" s="17" t="s">
        <v>526</v>
      </c>
      <c r="D138" s="17" t="s">
        <v>527</v>
      </c>
      <c r="E138" s="17" t="s">
        <v>528</v>
      </c>
      <c r="F138" s="17" t="s">
        <v>529</v>
      </c>
      <c r="G138" s="18">
        <v>28381.8</v>
      </c>
      <c r="H138" s="18">
        <v>33667.199999999997</v>
      </c>
      <c r="I138" s="18">
        <v>62049</v>
      </c>
      <c r="J138" s="17"/>
      <c r="K138" s="19">
        <v>0</v>
      </c>
    </row>
    <row r="139" spans="1:11">
      <c r="A139" s="17">
        <v>135</v>
      </c>
      <c r="B139" s="17" t="s">
        <v>1092</v>
      </c>
      <c r="C139" s="17" t="s">
        <v>530</v>
      </c>
      <c r="D139" s="17" t="s">
        <v>531</v>
      </c>
      <c r="E139" s="17" t="s">
        <v>532</v>
      </c>
      <c r="F139" s="17" t="s">
        <v>533</v>
      </c>
      <c r="G139" s="18">
        <v>17496.12</v>
      </c>
      <c r="H139" s="18">
        <v>24968</v>
      </c>
      <c r="I139" s="18">
        <v>42464.12</v>
      </c>
      <c r="J139" s="17"/>
      <c r="K139" s="19">
        <v>0</v>
      </c>
    </row>
    <row r="140" spans="1:11">
      <c r="A140" s="17">
        <v>136</v>
      </c>
      <c r="B140" s="17" t="s">
        <v>1092</v>
      </c>
      <c r="C140" s="17" t="s">
        <v>534</v>
      </c>
      <c r="D140" s="17" t="s">
        <v>535</v>
      </c>
      <c r="E140" s="17" t="s">
        <v>536</v>
      </c>
      <c r="F140" s="17" t="s">
        <v>537</v>
      </c>
      <c r="G140" s="18">
        <v>8003.64</v>
      </c>
      <c r="H140" s="18">
        <v>8580</v>
      </c>
      <c r="I140" s="18">
        <v>16583.64</v>
      </c>
      <c r="J140" s="17"/>
      <c r="K140" s="19">
        <v>132</v>
      </c>
    </row>
    <row r="141" spans="1:11">
      <c r="A141" s="17">
        <v>137</v>
      </c>
      <c r="B141" s="17" t="s">
        <v>1094</v>
      </c>
      <c r="C141" s="17" t="s">
        <v>538</v>
      </c>
      <c r="D141" s="17" t="s">
        <v>539</v>
      </c>
      <c r="E141" s="17" t="s">
        <v>540</v>
      </c>
      <c r="F141" s="17" t="s">
        <v>541</v>
      </c>
      <c r="G141" s="18">
        <v>18023.04</v>
      </c>
      <c r="H141" s="18">
        <v>35675.199999999997</v>
      </c>
      <c r="I141" s="18">
        <v>53698.239999999998</v>
      </c>
      <c r="J141" s="17"/>
      <c r="K141" s="19">
        <v>0</v>
      </c>
    </row>
    <row r="142" spans="1:11">
      <c r="A142" s="17">
        <v>138</v>
      </c>
      <c r="B142" s="17" t="s">
        <v>1092</v>
      </c>
      <c r="C142" s="17" t="s">
        <v>542</v>
      </c>
      <c r="D142" s="17" t="s">
        <v>543</v>
      </c>
      <c r="E142" s="17" t="s">
        <v>544</v>
      </c>
      <c r="F142" s="17" t="s">
        <v>545</v>
      </c>
      <c r="G142" s="18">
        <v>17112</v>
      </c>
      <c r="H142" s="18">
        <v>25052.799999999999</v>
      </c>
      <c r="I142" s="18">
        <v>42164.800000000003</v>
      </c>
      <c r="J142" s="17"/>
      <c r="K142" s="19">
        <v>0</v>
      </c>
    </row>
    <row r="143" spans="1:11">
      <c r="A143" s="17">
        <v>139</v>
      </c>
      <c r="B143" s="17" t="s">
        <v>1092</v>
      </c>
      <c r="C143" s="17" t="s">
        <v>546</v>
      </c>
      <c r="D143" s="17" t="s">
        <v>547</v>
      </c>
      <c r="E143" s="17" t="s">
        <v>548</v>
      </c>
      <c r="F143" s="17" t="s">
        <v>549</v>
      </c>
      <c r="G143" s="18">
        <v>14483.76</v>
      </c>
      <c r="H143" s="18">
        <v>28712</v>
      </c>
      <c r="I143" s="18">
        <v>43195.76</v>
      </c>
      <c r="J143" s="17"/>
      <c r="K143" s="19">
        <v>0</v>
      </c>
    </row>
    <row r="144" spans="1:11">
      <c r="A144" s="17">
        <v>140</v>
      </c>
      <c r="B144" s="17" t="s">
        <v>1092</v>
      </c>
      <c r="C144" s="17" t="s">
        <v>550</v>
      </c>
      <c r="D144" s="17" t="s">
        <v>551</v>
      </c>
      <c r="E144" s="17" t="s">
        <v>552</v>
      </c>
      <c r="F144" s="17" t="s">
        <v>553</v>
      </c>
      <c r="G144" s="18">
        <v>6721.56</v>
      </c>
      <c r="H144" s="18">
        <v>13428</v>
      </c>
      <c r="I144" s="18">
        <v>20149.560000000001</v>
      </c>
      <c r="J144" s="17"/>
      <c r="K144" s="19">
        <v>44</v>
      </c>
    </row>
    <row r="145" spans="1:11">
      <c r="A145" s="17">
        <v>141</v>
      </c>
      <c r="B145" s="17" t="s">
        <v>1092</v>
      </c>
      <c r="C145" s="17" t="s">
        <v>554</v>
      </c>
      <c r="D145" s="17" t="s">
        <v>555</v>
      </c>
      <c r="E145" s="17" t="s">
        <v>556</v>
      </c>
      <c r="F145" s="17" t="s">
        <v>557</v>
      </c>
      <c r="G145" s="18">
        <v>15238.2</v>
      </c>
      <c r="H145" s="18">
        <v>19364</v>
      </c>
      <c r="I145" s="18">
        <v>34602.199999999997</v>
      </c>
      <c r="J145" s="17"/>
      <c r="K145" s="19">
        <v>0</v>
      </c>
    </row>
    <row r="146" spans="1:11">
      <c r="A146" s="17">
        <v>142</v>
      </c>
      <c r="B146" s="17" t="s">
        <v>1092</v>
      </c>
      <c r="C146" s="17" t="s">
        <v>559</v>
      </c>
      <c r="D146" s="17" t="s">
        <v>560</v>
      </c>
      <c r="E146" s="17" t="s">
        <v>561</v>
      </c>
      <c r="F146" s="17" t="s">
        <v>562</v>
      </c>
      <c r="G146" s="18">
        <v>24455.64</v>
      </c>
      <c r="H146" s="18">
        <v>27273.599999999999</v>
      </c>
      <c r="I146" s="18">
        <v>51729.24</v>
      </c>
      <c r="J146" s="17"/>
      <c r="K146" s="19">
        <v>0</v>
      </c>
    </row>
    <row r="147" spans="1:11">
      <c r="A147" s="17">
        <v>143</v>
      </c>
      <c r="B147" s="17" t="s">
        <v>1092</v>
      </c>
      <c r="C147" s="17" t="s">
        <v>563</v>
      </c>
      <c r="D147" s="17" t="s">
        <v>564</v>
      </c>
      <c r="E147" s="17" t="s">
        <v>565</v>
      </c>
      <c r="F147" s="17" t="s">
        <v>566</v>
      </c>
      <c r="G147" s="18">
        <v>12308.4</v>
      </c>
      <c r="H147" s="18">
        <v>24825.599999999999</v>
      </c>
      <c r="I147" s="18">
        <v>37134</v>
      </c>
      <c r="J147" s="17"/>
      <c r="K147" s="19">
        <v>0</v>
      </c>
    </row>
    <row r="148" spans="1:11">
      <c r="A148" s="17">
        <v>144</v>
      </c>
      <c r="B148" s="17" t="s">
        <v>1099</v>
      </c>
      <c r="C148" s="17" t="s">
        <v>567</v>
      </c>
      <c r="D148" s="17" t="s">
        <v>568</v>
      </c>
      <c r="E148" s="17" t="s">
        <v>569</v>
      </c>
      <c r="F148" s="17" t="s">
        <v>570</v>
      </c>
      <c r="G148" s="18">
        <v>13734.84</v>
      </c>
      <c r="H148" s="18">
        <f>34241.6-2040</f>
        <v>32201.599999999999</v>
      </c>
      <c r="I148" s="20">
        <f>G148+H148</f>
        <v>45936.44</v>
      </c>
      <c r="J148" s="19">
        <v>2040</v>
      </c>
      <c r="K148" s="19">
        <v>0</v>
      </c>
    </row>
    <row r="149" spans="1:11">
      <c r="A149" s="17">
        <v>145</v>
      </c>
      <c r="B149" s="17" t="s">
        <v>1092</v>
      </c>
      <c r="C149" s="17" t="s">
        <v>571</v>
      </c>
      <c r="D149" s="17" t="s">
        <v>572</v>
      </c>
      <c r="E149" s="17" t="s">
        <v>573</v>
      </c>
      <c r="F149" s="17" t="s">
        <v>574</v>
      </c>
      <c r="G149" s="18">
        <v>12315.72</v>
      </c>
      <c r="H149" s="18">
        <v>22120</v>
      </c>
      <c r="I149" s="18">
        <v>34435.72</v>
      </c>
      <c r="J149" s="17"/>
      <c r="K149" s="19">
        <v>0</v>
      </c>
    </row>
    <row r="150" spans="1:11">
      <c r="A150" s="17">
        <v>146</v>
      </c>
      <c r="B150" s="17" t="s">
        <v>1092</v>
      </c>
      <c r="C150" s="17" t="s">
        <v>575</v>
      </c>
      <c r="D150" s="17" t="s">
        <v>576</v>
      </c>
      <c r="E150" s="17" t="s">
        <v>577</v>
      </c>
      <c r="F150" s="17" t="s">
        <v>578</v>
      </c>
      <c r="G150" s="18">
        <v>21672.959999999999</v>
      </c>
      <c r="H150" s="18">
        <v>36984</v>
      </c>
      <c r="I150" s="18">
        <v>58656.959999999999</v>
      </c>
      <c r="J150" s="17"/>
      <c r="K150" s="19">
        <v>0</v>
      </c>
    </row>
    <row r="151" spans="1:11">
      <c r="A151" s="17">
        <v>147</v>
      </c>
      <c r="B151" s="17" t="s">
        <v>1092</v>
      </c>
      <c r="C151" s="17" t="s">
        <v>579</v>
      </c>
      <c r="D151" s="17" t="s">
        <v>580</v>
      </c>
      <c r="E151" s="17" t="s">
        <v>581</v>
      </c>
      <c r="F151" s="17" t="s">
        <v>582</v>
      </c>
      <c r="G151" s="18">
        <v>21218.880000000001</v>
      </c>
      <c r="H151" s="18">
        <v>37665.599999999999</v>
      </c>
      <c r="I151" s="18">
        <v>58884.480000000003</v>
      </c>
      <c r="J151" s="17"/>
      <c r="K151" s="19">
        <v>0</v>
      </c>
    </row>
    <row r="152" spans="1:11">
      <c r="A152" s="17">
        <v>148</v>
      </c>
      <c r="B152" s="17" t="s">
        <v>1092</v>
      </c>
      <c r="C152" s="17" t="s">
        <v>583</v>
      </c>
      <c r="D152" s="17" t="s">
        <v>584</v>
      </c>
      <c r="E152" s="17" t="s">
        <v>585</v>
      </c>
      <c r="F152" s="17" t="s">
        <v>586</v>
      </c>
      <c r="G152" s="18">
        <v>25631.759999999998</v>
      </c>
      <c r="H152" s="18">
        <v>32593.599999999999</v>
      </c>
      <c r="I152" s="18">
        <v>58225.36</v>
      </c>
      <c r="J152" s="17"/>
      <c r="K152" s="19">
        <v>0</v>
      </c>
    </row>
    <row r="153" spans="1:11">
      <c r="A153" s="17">
        <v>149</v>
      </c>
      <c r="B153" s="17" t="s">
        <v>1092</v>
      </c>
      <c r="C153" s="17" t="s">
        <v>587</v>
      </c>
      <c r="D153" s="17" t="s">
        <v>588</v>
      </c>
      <c r="E153" s="17" t="s">
        <v>589</v>
      </c>
      <c r="F153" s="17" t="s">
        <v>590</v>
      </c>
      <c r="G153" s="18">
        <v>9594.84</v>
      </c>
      <c r="H153" s="18">
        <v>16216</v>
      </c>
      <c r="I153" s="18">
        <v>25810.84</v>
      </c>
      <c r="J153" s="17"/>
      <c r="K153" s="19">
        <v>220</v>
      </c>
    </row>
    <row r="154" spans="1:11">
      <c r="A154" s="17">
        <v>150</v>
      </c>
      <c r="B154" s="17" t="s">
        <v>1092</v>
      </c>
      <c r="C154" s="17" t="s">
        <v>591</v>
      </c>
      <c r="D154" s="17" t="s">
        <v>592</v>
      </c>
      <c r="E154" s="17" t="s">
        <v>593</v>
      </c>
      <c r="F154" s="17" t="s">
        <v>594</v>
      </c>
      <c r="G154" s="18">
        <v>14470.56</v>
      </c>
      <c r="H154" s="18">
        <v>24164</v>
      </c>
      <c r="I154" s="18">
        <v>38634.559999999998</v>
      </c>
      <c r="J154" s="17"/>
      <c r="K154" s="19">
        <v>0</v>
      </c>
    </row>
    <row r="155" spans="1:11">
      <c r="A155" s="17">
        <v>151</v>
      </c>
      <c r="B155" s="17" t="s">
        <v>1092</v>
      </c>
      <c r="C155" s="17" t="s">
        <v>595</v>
      </c>
      <c r="D155" s="17" t="s">
        <v>596</v>
      </c>
      <c r="E155" s="17" t="s">
        <v>597</v>
      </c>
      <c r="F155" s="17" t="s">
        <v>598</v>
      </c>
      <c r="G155" s="18">
        <v>9940.7999999999993</v>
      </c>
      <c r="H155" s="18">
        <v>23656</v>
      </c>
      <c r="I155" s="18">
        <v>33596.800000000003</v>
      </c>
      <c r="J155" s="17"/>
      <c r="K155" s="19">
        <v>0</v>
      </c>
    </row>
    <row r="156" spans="1:11">
      <c r="A156" s="17">
        <v>152</v>
      </c>
      <c r="B156" s="17" t="s">
        <v>1092</v>
      </c>
      <c r="C156" s="17" t="s">
        <v>599</v>
      </c>
      <c r="D156" s="17" t="s">
        <v>600</v>
      </c>
      <c r="E156" s="17" t="s">
        <v>601</v>
      </c>
      <c r="F156" s="17" t="s">
        <v>602</v>
      </c>
      <c r="G156" s="18">
        <v>14640</v>
      </c>
      <c r="H156" s="18">
        <v>25123.200000000001</v>
      </c>
      <c r="I156" s="18">
        <v>39763.199999999997</v>
      </c>
      <c r="J156" s="17"/>
      <c r="K156" s="19">
        <v>0</v>
      </c>
    </row>
    <row r="157" spans="1:11">
      <c r="A157" s="17">
        <v>153</v>
      </c>
      <c r="B157" s="17" t="s">
        <v>1092</v>
      </c>
      <c r="C157" s="17" t="s">
        <v>603</v>
      </c>
      <c r="D157" s="17" t="s">
        <v>604</v>
      </c>
      <c r="E157" s="17" t="s">
        <v>605</v>
      </c>
      <c r="F157" s="17" t="s">
        <v>606</v>
      </c>
      <c r="G157" s="18">
        <v>19363.2</v>
      </c>
      <c r="H157" s="18">
        <v>30201.599999999999</v>
      </c>
      <c r="I157" s="18">
        <v>49564.800000000003</v>
      </c>
      <c r="J157" s="17"/>
      <c r="K157" s="19">
        <v>0</v>
      </c>
    </row>
    <row r="158" spans="1:11">
      <c r="A158" s="17">
        <v>154</v>
      </c>
      <c r="B158" s="17" t="s">
        <v>1092</v>
      </c>
      <c r="C158" s="17" t="s">
        <v>607</v>
      </c>
      <c r="D158" s="17" t="s">
        <v>608</v>
      </c>
      <c r="E158" s="17" t="s">
        <v>609</v>
      </c>
      <c r="F158" s="17" t="s">
        <v>610</v>
      </c>
      <c r="G158" s="18">
        <v>14723.28</v>
      </c>
      <c r="H158" s="18">
        <v>24422.400000000001</v>
      </c>
      <c r="I158" s="18">
        <v>39145.68</v>
      </c>
      <c r="J158" s="17"/>
      <c r="K158" s="19">
        <v>0</v>
      </c>
    </row>
    <row r="159" spans="1:11">
      <c r="A159" s="17">
        <v>155</v>
      </c>
      <c r="B159" s="17" t="s">
        <v>1092</v>
      </c>
      <c r="C159" s="17" t="s">
        <v>611</v>
      </c>
      <c r="D159" s="17" t="s">
        <v>612</v>
      </c>
      <c r="E159" s="17" t="s">
        <v>613</v>
      </c>
      <c r="F159" s="17" t="s">
        <v>614</v>
      </c>
      <c r="G159" s="18">
        <v>16836</v>
      </c>
      <c r="H159" s="18">
        <v>20121.599999999999</v>
      </c>
      <c r="I159" s="18">
        <v>36957.599999999999</v>
      </c>
      <c r="J159" s="17"/>
      <c r="K159" s="19">
        <v>0</v>
      </c>
    </row>
    <row r="160" spans="1:11">
      <c r="A160" s="17">
        <v>156</v>
      </c>
      <c r="B160" s="17" t="s">
        <v>1092</v>
      </c>
      <c r="C160" s="17" t="s">
        <v>615</v>
      </c>
      <c r="D160" s="17" t="s">
        <v>616</v>
      </c>
      <c r="E160" s="17" t="s">
        <v>617</v>
      </c>
      <c r="F160" s="17" t="s">
        <v>618</v>
      </c>
      <c r="G160" s="18">
        <v>9549.7199999999993</v>
      </c>
      <c r="H160" s="18">
        <v>20725.2</v>
      </c>
      <c r="I160" s="18">
        <v>30274.92</v>
      </c>
      <c r="J160" s="17"/>
      <c r="K160" s="19">
        <v>0</v>
      </c>
    </row>
    <row r="161" spans="1:11">
      <c r="A161" s="17">
        <v>157</v>
      </c>
      <c r="B161" s="17" t="s">
        <v>1092</v>
      </c>
      <c r="C161" s="17" t="s">
        <v>619</v>
      </c>
      <c r="D161" s="17" t="s">
        <v>620</v>
      </c>
      <c r="E161" s="17" t="s">
        <v>621</v>
      </c>
      <c r="F161" s="17" t="s">
        <v>622</v>
      </c>
      <c r="G161" s="18">
        <v>11520.48</v>
      </c>
      <c r="H161" s="18">
        <v>22464</v>
      </c>
      <c r="I161" s="18">
        <v>33984.480000000003</v>
      </c>
      <c r="J161" s="17"/>
      <c r="K161" s="19">
        <v>0</v>
      </c>
    </row>
    <row r="162" spans="1:11">
      <c r="A162" s="17">
        <v>158</v>
      </c>
      <c r="B162" s="17" t="s">
        <v>1093</v>
      </c>
      <c r="C162" s="17" t="s">
        <v>623</v>
      </c>
      <c r="D162" s="17" t="s">
        <v>624</v>
      </c>
      <c r="E162" s="17" t="s">
        <v>625</v>
      </c>
      <c r="F162" s="17" t="s">
        <v>626</v>
      </c>
      <c r="G162" s="18">
        <v>7434.96</v>
      </c>
      <c r="H162" s="18">
        <v>11160</v>
      </c>
      <c r="I162" s="18">
        <v>18594.96</v>
      </c>
      <c r="J162" s="17"/>
      <c r="K162" s="19">
        <v>356.4</v>
      </c>
    </row>
    <row r="163" spans="1:11">
      <c r="A163" s="17">
        <v>159</v>
      </c>
      <c r="B163" s="17" t="s">
        <v>1094</v>
      </c>
      <c r="C163" s="17" t="s">
        <v>627</v>
      </c>
      <c r="D163" s="17" t="s">
        <v>628</v>
      </c>
      <c r="E163" s="17" t="s">
        <v>629</v>
      </c>
      <c r="F163" s="17" t="s">
        <v>630</v>
      </c>
      <c r="G163" s="18">
        <v>18293.88</v>
      </c>
      <c r="H163" s="18">
        <v>38652.800000000003</v>
      </c>
      <c r="I163" s="18">
        <v>56946.68</v>
      </c>
      <c r="J163" s="17"/>
      <c r="K163" s="19">
        <v>0</v>
      </c>
    </row>
    <row r="164" spans="1:11">
      <c r="A164" s="17">
        <v>160</v>
      </c>
      <c r="B164" s="17" t="s">
        <v>1092</v>
      </c>
      <c r="C164" s="17" t="s">
        <v>631</v>
      </c>
      <c r="D164" s="17" t="s">
        <v>632</v>
      </c>
      <c r="E164" s="17" t="s">
        <v>633</v>
      </c>
      <c r="F164" s="17" t="s">
        <v>634</v>
      </c>
      <c r="G164" s="18">
        <v>8338.08</v>
      </c>
      <c r="H164" s="18">
        <v>16312</v>
      </c>
      <c r="I164" s="18">
        <v>24650.080000000002</v>
      </c>
      <c r="J164" s="17"/>
      <c r="K164" s="19">
        <v>0</v>
      </c>
    </row>
    <row r="165" spans="1:11">
      <c r="A165" s="17">
        <v>161</v>
      </c>
      <c r="B165" s="17" t="s">
        <v>1092</v>
      </c>
      <c r="C165" s="17" t="s">
        <v>158</v>
      </c>
      <c r="D165" s="17" t="s">
        <v>159</v>
      </c>
      <c r="E165" s="17" t="s">
        <v>635</v>
      </c>
      <c r="F165" s="17" t="s">
        <v>161</v>
      </c>
      <c r="G165" s="18">
        <v>15400.2</v>
      </c>
      <c r="H165" s="18">
        <v>17600</v>
      </c>
      <c r="I165" s="18">
        <v>33000.199999999997</v>
      </c>
      <c r="J165" s="17"/>
      <c r="K165" s="19">
        <v>0</v>
      </c>
    </row>
    <row r="166" spans="1:11">
      <c r="A166" s="17">
        <v>162</v>
      </c>
      <c r="B166" s="17" t="s">
        <v>1093</v>
      </c>
      <c r="C166" s="17" t="s">
        <v>636</v>
      </c>
      <c r="D166" s="17" t="s">
        <v>637</v>
      </c>
      <c r="E166" s="17" t="s">
        <v>638</v>
      </c>
      <c r="F166" s="17" t="s">
        <v>639</v>
      </c>
      <c r="G166" s="18">
        <v>9693</v>
      </c>
      <c r="H166" s="18">
        <v>18048</v>
      </c>
      <c r="I166" s="18">
        <v>27741</v>
      </c>
      <c r="J166" s="17"/>
      <c r="K166" s="19">
        <v>0</v>
      </c>
    </row>
    <row r="167" spans="1:11">
      <c r="A167" s="17">
        <v>163</v>
      </c>
      <c r="B167" s="17" t="s">
        <v>1092</v>
      </c>
      <c r="C167" s="17" t="s">
        <v>640</v>
      </c>
      <c r="D167" s="17" t="s">
        <v>641</v>
      </c>
      <c r="E167" s="17" t="s">
        <v>642</v>
      </c>
      <c r="F167" s="17" t="s">
        <v>643</v>
      </c>
      <c r="G167" s="18">
        <v>16554.599999999999</v>
      </c>
      <c r="H167" s="18">
        <v>31027.200000000001</v>
      </c>
      <c r="I167" s="18">
        <v>47581.8</v>
      </c>
      <c r="J167" s="17"/>
      <c r="K167" s="19">
        <v>0</v>
      </c>
    </row>
    <row r="168" spans="1:11">
      <c r="A168" s="17">
        <v>164</v>
      </c>
      <c r="B168" s="17" t="s">
        <v>1092</v>
      </c>
      <c r="C168" s="17" t="s">
        <v>644</v>
      </c>
      <c r="D168" s="17" t="s">
        <v>645</v>
      </c>
      <c r="E168" s="17" t="s">
        <v>646</v>
      </c>
      <c r="F168" s="17" t="s">
        <v>647</v>
      </c>
      <c r="G168" s="18">
        <v>13127.52</v>
      </c>
      <c r="H168" s="18">
        <v>24283.200000000001</v>
      </c>
      <c r="I168" s="18">
        <v>37410.720000000001</v>
      </c>
      <c r="J168" s="17"/>
      <c r="K168" s="19">
        <v>0</v>
      </c>
    </row>
    <row r="169" spans="1:11">
      <c r="A169" s="17">
        <v>165</v>
      </c>
      <c r="B169" s="17" t="s">
        <v>1092</v>
      </c>
      <c r="C169" s="17" t="s">
        <v>648</v>
      </c>
      <c r="D169" s="17" t="s">
        <v>649</v>
      </c>
      <c r="E169" s="17" t="s">
        <v>650</v>
      </c>
      <c r="F169" s="17" t="s">
        <v>651</v>
      </c>
      <c r="G169" s="18">
        <v>12319.2</v>
      </c>
      <c r="H169" s="18">
        <v>23425.599999999999</v>
      </c>
      <c r="I169" s="18">
        <v>35744.800000000003</v>
      </c>
      <c r="J169" s="17"/>
      <c r="K169" s="19">
        <v>0</v>
      </c>
    </row>
    <row r="170" spans="1:11">
      <c r="A170" s="17">
        <v>166</v>
      </c>
      <c r="B170" s="17" t="s">
        <v>1094</v>
      </c>
      <c r="C170" s="17" t="s">
        <v>652</v>
      </c>
      <c r="D170" s="17" t="s">
        <v>653</v>
      </c>
      <c r="E170" s="17" t="s">
        <v>654</v>
      </c>
      <c r="F170" s="17" t="s">
        <v>655</v>
      </c>
      <c r="G170" s="18">
        <v>12612.36</v>
      </c>
      <c r="H170" s="18">
        <v>19110.400000000001</v>
      </c>
      <c r="I170" s="18">
        <v>31722.76</v>
      </c>
      <c r="J170" s="17"/>
      <c r="K170" s="19">
        <v>0</v>
      </c>
    </row>
    <row r="171" spans="1:11">
      <c r="A171" s="17">
        <v>167</v>
      </c>
      <c r="B171" s="17" t="s">
        <v>1092</v>
      </c>
      <c r="C171" s="17" t="s">
        <v>656</v>
      </c>
      <c r="D171" s="17" t="s">
        <v>657</v>
      </c>
      <c r="E171" s="17" t="s">
        <v>658</v>
      </c>
      <c r="F171" s="17" t="s">
        <v>659</v>
      </c>
      <c r="G171" s="18">
        <v>9987</v>
      </c>
      <c r="H171" s="18">
        <v>15956.8</v>
      </c>
      <c r="I171" s="18">
        <v>25943.8</v>
      </c>
      <c r="J171" s="17"/>
      <c r="K171" s="19">
        <v>0</v>
      </c>
    </row>
    <row r="172" spans="1:11">
      <c r="A172" s="17">
        <v>168</v>
      </c>
      <c r="B172" s="17" t="s">
        <v>1094</v>
      </c>
      <c r="C172" s="17" t="s">
        <v>660</v>
      </c>
      <c r="D172" s="17" t="s">
        <v>661</v>
      </c>
      <c r="E172" s="17" t="s">
        <v>662</v>
      </c>
      <c r="F172" s="17" t="s">
        <v>663</v>
      </c>
      <c r="G172" s="18">
        <v>11824.8</v>
      </c>
      <c r="H172" s="18">
        <v>22492.799999999999</v>
      </c>
      <c r="I172" s="18">
        <v>34317.599999999999</v>
      </c>
      <c r="J172" s="17"/>
      <c r="K172" s="19">
        <v>0</v>
      </c>
    </row>
    <row r="173" spans="1:11">
      <c r="A173" s="17">
        <v>169</v>
      </c>
      <c r="B173" s="17" t="s">
        <v>1092</v>
      </c>
      <c r="C173" s="17" t="s">
        <v>664</v>
      </c>
      <c r="D173" s="17" t="s">
        <v>665</v>
      </c>
      <c r="E173" s="17" t="s">
        <v>666</v>
      </c>
      <c r="F173" s="17" t="s">
        <v>667</v>
      </c>
      <c r="G173" s="18">
        <v>20607.240000000002</v>
      </c>
      <c r="H173" s="18">
        <v>32385.599999999999</v>
      </c>
      <c r="I173" s="18">
        <v>52992.84</v>
      </c>
      <c r="J173" s="17"/>
      <c r="K173" s="19">
        <v>0</v>
      </c>
    </row>
    <row r="174" spans="1:11">
      <c r="A174" s="17">
        <v>170</v>
      </c>
      <c r="B174" s="17" t="s">
        <v>1092</v>
      </c>
      <c r="C174" s="17" t="s">
        <v>668</v>
      </c>
      <c r="D174" s="17" t="s">
        <v>669</v>
      </c>
      <c r="E174" s="17" t="s">
        <v>670</v>
      </c>
      <c r="F174" s="17" t="s">
        <v>671</v>
      </c>
      <c r="G174" s="18">
        <v>7581.12</v>
      </c>
      <c r="H174" s="18">
        <v>17180</v>
      </c>
      <c r="I174" s="18">
        <v>24761.119999999999</v>
      </c>
      <c r="J174" s="17"/>
      <c r="K174" s="19">
        <v>0</v>
      </c>
    </row>
    <row r="175" spans="1:11">
      <c r="A175" s="17">
        <v>171</v>
      </c>
      <c r="B175" s="17" t="s">
        <v>1092</v>
      </c>
      <c r="C175" s="17" t="s">
        <v>672</v>
      </c>
      <c r="D175" s="17" t="s">
        <v>673</v>
      </c>
      <c r="E175" s="17" t="s">
        <v>674</v>
      </c>
      <c r="F175" s="17" t="s">
        <v>675</v>
      </c>
      <c r="G175" s="18">
        <v>17295</v>
      </c>
      <c r="H175" s="18">
        <v>30574.400000000001</v>
      </c>
      <c r="I175" s="18">
        <v>47869.4</v>
      </c>
      <c r="J175" s="17"/>
      <c r="K175" s="19">
        <v>0</v>
      </c>
    </row>
    <row r="176" spans="1:11">
      <c r="A176" s="17">
        <v>172</v>
      </c>
      <c r="B176" s="17" t="s">
        <v>1092</v>
      </c>
      <c r="C176" s="17" t="s">
        <v>676</v>
      </c>
      <c r="D176" s="17" t="s">
        <v>677</v>
      </c>
      <c r="E176" s="17" t="s">
        <v>678</v>
      </c>
      <c r="F176" s="17" t="s">
        <v>679</v>
      </c>
      <c r="G176" s="18">
        <v>10845</v>
      </c>
      <c r="H176" s="18">
        <v>18219.2</v>
      </c>
      <c r="I176" s="18">
        <v>29064.2</v>
      </c>
      <c r="J176" s="17"/>
      <c r="K176" s="19">
        <v>0</v>
      </c>
    </row>
    <row r="177" spans="1:11">
      <c r="A177" s="17">
        <v>173</v>
      </c>
      <c r="B177" s="17" t="s">
        <v>1092</v>
      </c>
      <c r="C177" s="17" t="s">
        <v>680</v>
      </c>
      <c r="D177" s="17" t="s">
        <v>681</v>
      </c>
      <c r="E177" s="17" t="s">
        <v>682</v>
      </c>
      <c r="F177" s="17" t="s">
        <v>683</v>
      </c>
      <c r="G177" s="18">
        <v>15538.92</v>
      </c>
      <c r="H177" s="18">
        <v>30784</v>
      </c>
      <c r="I177" s="18">
        <v>46322.92</v>
      </c>
      <c r="J177" s="17"/>
      <c r="K177" s="19">
        <v>129.6</v>
      </c>
    </row>
    <row r="178" spans="1:11">
      <c r="A178" s="17">
        <v>174</v>
      </c>
      <c r="B178" s="17" t="s">
        <v>1092</v>
      </c>
      <c r="C178" s="17" t="s">
        <v>684</v>
      </c>
      <c r="D178" s="17" t="s">
        <v>685</v>
      </c>
      <c r="E178" s="17" t="s">
        <v>686</v>
      </c>
      <c r="F178" s="17" t="s">
        <v>687</v>
      </c>
      <c r="G178" s="18">
        <v>24394.32</v>
      </c>
      <c r="H178" s="18">
        <v>35227.199999999997</v>
      </c>
      <c r="I178" s="18">
        <v>59621.52</v>
      </c>
      <c r="J178" s="17"/>
      <c r="K178" s="19">
        <v>0</v>
      </c>
    </row>
    <row r="179" spans="1:11">
      <c r="A179" s="17">
        <v>175</v>
      </c>
      <c r="B179" s="17" t="s">
        <v>1092</v>
      </c>
      <c r="C179" s="17" t="s">
        <v>688</v>
      </c>
      <c r="D179" s="17" t="s">
        <v>689</v>
      </c>
      <c r="E179" s="17" t="s">
        <v>690</v>
      </c>
      <c r="F179" s="17" t="s">
        <v>691</v>
      </c>
      <c r="G179" s="18">
        <v>17880.12</v>
      </c>
      <c r="H179" s="18">
        <v>28324.799999999999</v>
      </c>
      <c r="I179" s="18">
        <v>46204.92</v>
      </c>
      <c r="J179" s="17"/>
      <c r="K179" s="19">
        <v>0</v>
      </c>
    </row>
    <row r="180" spans="1:11">
      <c r="A180" s="17">
        <v>176</v>
      </c>
      <c r="B180" s="17" t="s">
        <v>1092</v>
      </c>
      <c r="C180" s="17" t="s">
        <v>692</v>
      </c>
      <c r="D180" s="17" t="s">
        <v>693</v>
      </c>
      <c r="E180" s="17" t="s">
        <v>694</v>
      </c>
      <c r="F180" s="17" t="s">
        <v>695</v>
      </c>
      <c r="G180" s="18">
        <v>8822.0400000000009</v>
      </c>
      <c r="H180" s="18">
        <v>6688</v>
      </c>
      <c r="I180" s="18">
        <v>15510.04</v>
      </c>
      <c r="J180" s="17"/>
      <c r="K180" s="19">
        <v>0</v>
      </c>
    </row>
    <row r="181" spans="1:11">
      <c r="A181" s="17">
        <v>177</v>
      </c>
      <c r="B181" s="17" t="s">
        <v>1092</v>
      </c>
      <c r="C181" s="17" t="s">
        <v>696</v>
      </c>
      <c r="D181" s="17" t="s">
        <v>697</v>
      </c>
      <c r="E181" s="17" t="s">
        <v>698</v>
      </c>
      <c r="F181" s="17" t="s">
        <v>699</v>
      </c>
      <c r="G181" s="18">
        <v>11368.8</v>
      </c>
      <c r="H181" s="18">
        <v>17824</v>
      </c>
      <c r="I181" s="18">
        <v>29192.799999999999</v>
      </c>
      <c r="J181" s="17"/>
      <c r="K181" s="19">
        <v>88</v>
      </c>
    </row>
    <row r="182" spans="1:11">
      <c r="A182" s="17">
        <v>178</v>
      </c>
      <c r="B182" s="17" t="s">
        <v>1092</v>
      </c>
      <c r="C182" s="17" t="s">
        <v>700</v>
      </c>
      <c r="D182" s="17" t="s">
        <v>701</v>
      </c>
      <c r="E182" s="17" t="s">
        <v>702</v>
      </c>
      <c r="F182" s="17" t="s">
        <v>703</v>
      </c>
      <c r="G182" s="18">
        <v>14596.8</v>
      </c>
      <c r="H182" s="18">
        <v>19608</v>
      </c>
      <c r="I182" s="18">
        <v>34204.800000000003</v>
      </c>
      <c r="J182" s="17"/>
      <c r="K182" s="19">
        <v>0</v>
      </c>
    </row>
    <row r="183" spans="1:11">
      <c r="A183" s="17">
        <v>179</v>
      </c>
      <c r="B183" s="17" t="s">
        <v>1092</v>
      </c>
      <c r="C183" s="17" t="s">
        <v>704</v>
      </c>
      <c r="D183" s="17" t="s">
        <v>705</v>
      </c>
      <c r="E183" s="17" t="s">
        <v>706</v>
      </c>
      <c r="F183" s="17" t="s">
        <v>707</v>
      </c>
      <c r="G183" s="18">
        <v>16957.560000000001</v>
      </c>
      <c r="H183" s="18">
        <v>23601.599999999999</v>
      </c>
      <c r="I183" s="18">
        <v>40559.160000000003</v>
      </c>
      <c r="J183" s="17"/>
      <c r="K183" s="19">
        <v>0</v>
      </c>
    </row>
    <row r="184" spans="1:11">
      <c r="A184" s="17">
        <v>180</v>
      </c>
      <c r="B184" s="17" t="s">
        <v>1092</v>
      </c>
      <c r="C184" s="17" t="s">
        <v>467</v>
      </c>
      <c r="D184" s="17" t="s">
        <v>468</v>
      </c>
      <c r="E184" s="17" t="s">
        <v>713</v>
      </c>
      <c r="F184" s="17" t="s">
        <v>470</v>
      </c>
      <c r="G184" s="18">
        <v>22913.040000000001</v>
      </c>
      <c r="H184" s="18">
        <v>42168</v>
      </c>
      <c r="I184" s="18">
        <v>65081.04</v>
      </c>
      <c r="J184" s="17"/>
      <c r="K184" s="19">
        <v>0</v>
      </c>
    </row>
    <row r="185" spans="1:11">
      <c r="A185" s="17">
        <v>181</v>
      </c>
      <c r="B185" s="17" t="s">
        <v>1092</v>
      </c>
      <c r="C185" s="17" t="s">
        <v>714</v>
      </c>
      <c r="D185" s="17" t="s">
        <v>715</v>
      </c>
      <c r="E185" s="17" t="s">
        <v>716</v>
      </c>
      <c r="F185" s="17" t="s">
        <v>717</v>
      </c>
      <c r="G185" s="18">
        <v>13080.84</v>
      </c>
      <c r="H185" s="18">
        <v>15452.8</v>
      </c>
      <c r="I185" s="18">
        <v>28533.64</v>
      </c>
      <c r="J185" s="17"/>
      <c r="K185" s="19">
        <v>0</v>
      </c>
    </row>
    <row r="186" spans="1:11">
      <c r="A186" s="17">
        <v>182</v>
      </c>
      <c r="B186" s="17" t="s">
        <v>1092</v>
      </c>
      <c r="C186" s="17" t="s">
        <v>718</v>
      </c>
      <c r="D186" s="17" t="s">
        <v>719</v>
      </c>
      <c r="E186" s="17" t="s">
        <v>720</v>
      </c>
      <c r="F186" s="17" t="s">
        <v>721</v>
      </c>
      <c r="G186" s="18">
        <v>20796</v>
      </c>
      <c r="H186" s="18">
        <v>30028.799999999999</v>
      </c>
      <c r="I186" s="18">
        <v>50824.800000000003</v>
      </c>
      <c r="J186" s="17"/>
      <c r="K186" s="19">
        <v>0</v>
      </c>
    </row>
    <row r="187" spans="1:11">
      <c r="A187" s="17">
        <v>183</v>
      </c>
      <c r="B187" s="17" t="s">
        <v>1092</v>
      </c>
      <c r="C187" s="17" t="s">
        <v>722</v>
      </c>
      <c r="D187" s="17" t="s">
        <v>723</v>
      </c>
      <c r="E187" s="17" t="s">
        <v>724</v>
      </c>
      <c r="F187" s="17" t="s">
        <v>725</v>
      </c>
      <c r="G187" s="18">
        <v>21123.360000000001</v>
      </c>
      <c r="H187" s="18">
        <v>32316.799999999999</v>
      </c>
      <c r="I187" s="18">
        <v>53440.160000000003</v>
      </c>
      <c r="J187" s="17"/>
      <c r="K187" s="19">
        <v>0</v>
      </c>
    </row>
    <row r="188" spans="1:11">
      <c r="A188" s="17">
        <v>184</v>
      </c>
      <c r="B188" s="17" t="s">
        <v>1092</v>
      </c>
      <c r="C188" s="17" t="s">
        <v>726</v>
      </c>
      <c r="D188" s="17" t="s">
        <v>727</v>
      </c>
      <c r="E188" s="17" t="s">
        <v>728</v>
      </c>
      <c r="F188" s="17" t="s">
        <v>729</v>
      </c>
      <c r="G188" s="18">
        <v>8715.6</v>
      </c>
      <c r="H188" s="18">
        <v>18424</v>
      </c>
      <c r="I188" s="18">
        <v>27139.599999999999</v>
      </c>
      <c r="J188" s="17"/>
      <c r="K188" s="19">
        <v>0</v>
      </c>
    </row>
    <row r="189" spans="1:11">
      <c r="A189" s="17">
        <v>185</v>
      </c>
      <c r="B189" s="17" t="s">
        <v>1092</v>
      </c>
      <c r="C189" s="17" t="s">
        <v>730</v>
      </c>
      <c r="D189" s="17" t="s">
        <v>731</v>
      </c>
      <c r="E189" s="17" t="s">
        <v>732</v>
      </c>
      <c r="F189" s="17" t="s">
        <v>733</v>
      </c>
      <c r="G189" s="18">
        <v>8472</v>
      </c>
      <c r="H189" s="18">
        <v>15680</v>
      </c>
      <c r="I189" s="18">
        <v>24152</v>
      </c>
      <c r="J189" s="17"/>
      <c r="K189" s="19">
        <v>0</v>
      </c>
    </row>
    <row r="190" spans="1:11">
      <c r="A190" s="17">
        <v>186</v>
      </c>
      <c r="B190" s="17" t="s">
        <v>1092</v>
      </c>
      <c r="C190" s="17" t="s">
        <v>734</v>
      </c>
      <c r="D190" s="17" t="s">
        <v>735</v>
      </c>
      <c r="E190" s="17" t="s">
        <v>736</v>
      </c>
      <c r="F190" s="17" t="s">
        <v>737</v>
      </c>
      <c r="G190" s="18">
        <v>19306.32</v>
      </c>
      <c r="H190" s="18">
        <v>22411.200000000001</v>
      </c>
      <c r="I190" s="18">
        <v>41717.519999999997</v>
      </c>
      <c r="J190" s="17"/>
      <c r="K190" s="19">
        <v>0</v>
      </c>
    </row>
    <row r="191" spans="1:11">
      <c r="A191" s="17">
        <v>187</v>
      </c>
      <c r="B191" s="17" t="s">
        <v>1092</v>
      </c>
      <c r="C191" s="17" t="s">
        <v>738</v>
      </c>
      <c r="D191" s="17" t="s">
        <v>739</v>
      </c>
      <c r="E191" s="17" t="s">
        <v>740</v>
      </c>
      <c r="F191" s="17" t="s">
        <v>741</v>
      </c>
      <c r="G191" s="18">
        <v>18387.48</v>
      </c>
      <c r="H191" s="18">
        <v>30432</v>
      </c>
      <c r="I191" s="18">
        <v>48819.48</v>
      </c>
      <c r="J191" s="17"/>
      <c r="K191" s="19">
        <v>0</v>
      </c>
    </row>
    <row r="192" spans="1:11">
      <c r="A192" s="17">
        <v>188</v>
      </c>
      <c r="B192" s="17" t="s">
        <v>1092</v>
      </c>
      <c r="C192" s="17" t="s">
        <v>742</v>
      </c>
      <c r="D192" s="17" t="s">
        <v>743</v>
      </c>
      <c r="E192" s="17" t="s">
        <v>744</v>
      </c>
      <c r="F192" s="17" t="s">
        <v>745</v>
      </c>
      <c r="G192" s="18">
        <v>15263.64</v>
      </c>
      <c r="H192" s="18">
        <v>28116</v>
      </c>
      <c r="I192" s="18">
        <v>43379.64</v>
      </c>
      <c r="J192" s="17"/>
      <c r="K192" s="19">
        <v>0</v>
      </c>
    </row>
    <row r="193" spans="1:11">
      <c r="A193" s="17">
        <v>189</v>
      </c>
      <c r="B193" s="17" t="s">
        <v>1092</v>
      </c>
      <c r="C193" s="17" t="s">
        <v>746</v>
      </c>
      <c r="D193" s="17" t="s">
        <v>747</v>
      </c>
      <c r="E193" s="17" t="s">
        <v>748</v>
      </c>
      <c r="F193" s="17" t="s">
        <v>749</v>
      </c>
      <c r="G193" s="18">
        <v>14364</v>
      </c>
      <c r="H193" s="18">
        <v>28804.799999999999</v>
      </c>
      <c r="I193" s="18">
        <v>43168.800000000003</v>
      </c>
      <c r="J193" s="17"/>
      <c r="K193" s="19">
        <v>0</v>
      </c>
    </row>
    <row r="194" spans="1:11">
      <c r="A194" s="17">
        <v>190</v>
      </c>
      <c r="B194" s="17" t="s">
        <v>1092</v>
      </c>
      <c r="C194" s="17" t="s">
        <v>750</v>
      </c>
      <c r="D194" s="17" t="s">
        <v>751</v>
      </c>
      <c r="E194" s="17" t="s">
        <v>752</v>
      </c>
      <c r="F194" s="17" t="s">
        <v>753</v>
      </c>
      <c r="G194" s="18">
        <v>13482.96</v>
      </c>
      <c r="H194" s="18">
        <v>30177.599999999999</v>
      </c>
      <c r="I194" s="18">
        <v>43660.56</v>
      </c>
      <c r="J194" s="17"/>
      <c r="K194" s="19">
        <v>0</v>
      </c>
    </row>
    <row r="195" spans="1:11">
      <c r="A195" s="17">
        <v>191</v>
      </c>
      <c r="B195" s="17" t="s">
        <v>1094</v>
      </c>
      <c r="C195" s="17" t="s">
        <v>754</v>
      </c>
      <c r="D195" s="17" t="s">
        <v>755</v>
      </c>
      <c r="E195" s="17" t="s">
        <v>756</v>
      </c>
      <c r="F195" s="17" t="s">
        <v>757</v>
      </c>
      <c r="G195" s="18">
        <v>9999</v>
      </c>
      <c r="H195" s="18">
        <v>24728</v>
      </c>
      <c r="I195" s="18">
        <v>34727</v>
      </c>
      <c r="J195" s="17"/>
      <c r="K195" s="19">
        <v>0</v>
      </c>
    </row>
    <row r="196" spans="1:11">
      <c r="A196" s="17">
        <v>192</v>
      </c>
      <c r="B196" s="17" t="s">
        <v>1092</v>
      </c>
      <c r="C196" s="17" t="s">
        <v>758</v>
      </c>
      <c r="D196" s="17" t="s">
        <v>759</v>
      </c>
      <c r="E196" s="17" t="s">
        <v>760</v>
      </c>
      <c r="F196" s="17" t="s">
        <v>761</v>
      </c>
      <c r="G196" s="18">
        <v>5242.5600000000004</v>
      </c>
      <c r="H196" s="18">
        <v>8198.4</v>
      </c>
      <c r="I196" s="18">
        <v>13440.96</v>
      </c>
      <c r="J196" s="17"/>
      <c r="K196" s="19">
        <v>0</v>
      </c>
    </row>
    <row r="197" spans="1:11">
      <c r="A197" s="17">
        <v>193</v>
      </c>
      <c r="B197" s="17" t="s">
        <v>1092</v>
      </c>
      <c r="C197" s="17" t="s">
        <v>762</v>
      </c>
      <c r="D197" s="17" t="s">
        <v>763</v>
      </c>
      <c r="E197" s="17" t="s">
        <v>764</v>
      </c>
      <c r="F197" s="17" t="s">
        <v>765</v>
      </c>
      <c r="G197" s="18">
        <v>13352.52</v>
      </c>
      <c r="H197" s="18">
        <v>20560</v>
      </c>
      <c r="I197" s="18">
        <v>33912.519999999997</v>
      </c>
      <c r="J197" s="17"/>
      <c r="K197" s="19">
        <v>0</v>
      </c>
    </row>
    <row r="198" spans="1:11">
      <c r="A198" s="17">
        <v>194</v>
      </c>
      <c r="B198" s="17" t="s">
        <v>1092</v>
      </c>
      <c r="C198" s="17" t="s">
        <v>766</v>
      </c>
      <c r="D198" s="17" t="s">
        <v>767</v>
      </c>
      <c r="E198" s="17" t="s">
        <v>768</v>
      </c>
      <c r="F198" s="17" t="s">
        <v>769</v>
      </c>
      <c r="G198" s="18">
        <v>11817.6</v>
      </c>
      <c r="H198" s="18">
        <v>29416</v>
      </c>
      <c r="I198" s="18">
        <v>41233.599999999999</v>
      </c>
      <c r="J198" s="17"/>
      <c r="K198" s="19">
        <v>0</v>
      </c>
    </row>
    <row r="199" spans="1:11">
      <c r="A199" s="17">
        <v>195</v>
      </c>
      <c r="B199" s="17" t="s">
        <v>1092</v>
      </c>
      <c r="C199" s="17" t="s">
        <v>770</v>
      </c>
      <c r="D199" s="17" t="s">
        <v>771</v>
      </c>
      <c r="E199" s="17" t="s">
        <v>772</v>
      </c>
      <c r="F199" s="17" t="s">
        <v>773</v>
      </c>
      <c r="G199" s="18">
        <v>11260.2</v>
      </c>
      <c r="H199" s="18">
        <v>21444</v>
      </c>
      <c r="I199" s="18">
        <v>32704.2</v>
      </c>
      <c r="J199" s="17"/>
      <c r="K199" s="19">
        <v>0</v>
      </c>
    </row>
    <row r="200" spans="1:11">
      <c r="A200" s="17">
        <v>196</v>
      </c>
      <c r="B200" s="17" t="s">
        <v>1092</v>
      </c>
      <c r="C200" s="17" t="s">
        <v>774</v>
      </c>
      <c r="D200" s="17" t="s">
        <v>775</v>
      </c>
      <c r="E200" s="17" t="s">
        <v>776</v>
      </c>
      <c r="F200" s="17" t="s">
        <v>777</v>
      </c>
      <c r="G200" s="18">
        <v>16110.6</v>
      </c>
      <c r="H200" s="18">
        <v>25022.400000000001</v>
      </c>
      <c r="I200" s="18">
        <v>41133</v>
      </c>
      <c r="J200" s="17"/>
      <c r="K200" s="19">
        <v>0</v>
      </c>
    </row>
    <row r="201" spans="1:11">
      <c r="A201" s="17">
        <v>197</v>
      </c>
      <c r="B201" s="17" t="s">
        <v>1092</v>
      </c>
      <c r="C201" s="17" t="s">
        <v>778</v>
      </c>
      <c r="D201" s="17" t="s">
        <v>779</v>
      </c>
      <c r="E201" s="17" t="s">
        <v>780</v>
      </c>
      <c r="F201" s="17" t="s">
        <v>781</v>
      </c>
      <c r="G201" s="18">
        <v>20838.240000000002</v>
      </c>
      <c r="H201" s="18">
        <v>32624</v>
      </c>
      <c r="I201" s="18">
        <v>53462.239999999998</v>
      </c>
      <c r="J201" s="17"/>
      <c r="K201" s="19">
        <v>580.79999999999995</v>
      </c>
    </row>
    <row r="202" spans="1:11">
      <c r="A202" s="17">
        <v>198</v>
      </c>
      <c r="B202" s="17" t="s">
        <v>1092</v>
      </c>
      <c r="C202" s="17" t="s">
        <v>782</v>
      </c>
      <c r="D202" s="17" t="s">
        <v>783</v>
      </c>
      <c r="E202" s="17" t="s">
        <v>784</v>
      </c>
      <c r="F202" s="17" t="s">
        <v>785</v>
      </c>
      <c r="G202" s="18">
        <v>16122</v>
      </c>
      <c r="H202" s="18">
        <v>25315.200000000001</v>
      </c>
      <c r="I202" s="18">
        <v>41437.199999999997</v>
      </c>
      <c r="J202" s="17"/>
      <c r="K202" s="19">
        <v>0</v>
      </c>
    </row>
    <row r="203" spans="1:11">
      <c r="A203" s="17">
        <v>199</v>
      </c>
      <c r="B203" s="17" t="s">
        <v>1092</v>
      </c>
      <c r="C203" s="17" t="s">
        <v>786</v>
      </c>
      <c r="D203" s="17" t="s">
        <v>787</v>
      </c>
      <c r="E203" s="17" t="s">
        <v>788</v>
      </c>
      <c r="F203" s="17" t="s">
        <v>789</v>
      </c>
      <c r="G203" s="18">
        <v>17028.48</v>
      </c>
      <c r="H203" s="18">
        <v>23459.200000000001</v>
      </c>
      <c r="I203" s="18">
        <v>40487.68</v>
      </c>
      <c r="J203" s="17"/>
      <c r="K203" s="19">
        <v>0</v>
      </c>
    </row>
    <row r="204" spans="1:11">
      <c r="A204" s="17">
        <v>200</v>
      </c>
      <c r="B204" s="17" t="s">
        <v>1092</v>
      </c>
      <c r="C204" s="17" t="s">
        <v>790</v>
      </c>
      <c r="D204" s="17" t="s">
        <v>791</v>
      </c>
      <c r="E204" s="17" t="s">
        <v>792</v>
      </c>
      <c r="F204" s="17" t="s">
        <v>793</v>
      </c>
      <c r="G204" s="18">
        <v>16064.4</v>
      </c>
      <c r="H204" s="18">
        <v>28012.799999999999</v>
      </c>
      <c r="I204" s="18">
        <v>44077.2</v>
      </c>
      <c r="J204" s="17"/>
      <c r="K204" s="19">
        <v>0</v>
      </c>
    </row>
    <row r="205" spans="1:11">
      <c r="A205" s="17">
        <v>201</v>
      </c>
      <c r="B205" s="17" t="s">
        <v>1092</v>
      </c>
      <c r="C205" s="17" t="s">
        <v>794</v>
      </c>
      <c r="D205" s="17" t="s">
        <v>795</v>
      </c>
      <c r="E205" s="17" t="s">
        <v>796</v>
      </c>
      <c r="F205" s="17" t="s">
        <v>797</v>
      </c>
      <c r="G205" s="18">
        <v>24883.32</v>
      </c>
      <c r="H205" s="18">
        <v>38568</v>
      </c>
      <c r="I205" s="18">
        <v>63451.32</v>
      </c>
      <c r="J205" s="17"/>
      <c r="K205" s="19">
        <v>0</v>
      </c>
    </row>
    <row r="206" spans="1:11">
      <c r="A206" s="17">
        <v>202</v>
      </c>
      <c r="B206" s="17" t="s">
        <v>1092</v>
      </c>
      <c r="C206" s="17" t="s">
        <v>798</v>
      </c>
      <c r="D206" s="17" t="s">
        <v>799</v>
      </c>
      <c r="E206" s="17" t="s">
        <v>800</v>
      </c>
      <c r="F206" s="17" t="s">
        <v>801</v>
      </c>
      <c r="G206" s="18">
        <v>15247.92</v>
      </c>
      <c r="H206" s="18">
        <v>18360</v>
      </c>
      <c r="I206" s="18">
        <v>33607.919999999998</v>
      </c>
      <c r="J206" s="17"/>
      <c r="K206" s="19">
        <v>0</v>
      </c>
    </row>
    <row r="207" spans="1:11">
      <c r="A207" s="17">
        <v>203</v>
      </c>
      <c r="B207" s="17" t="s">
        <v>1094</v>
      </c>
      <c r="C207" s="17" t="s">
        <v>802</v>
      </c>
      <c r="D207" s="17" t="s">
        <v>803</v>
      </c>
      <c r="E207" s="17" t="s">
        <v>804</v>
      </c>
      <c r="F207" s="17" t="s">
        <v>805</v>
      </c>
      <c r="G207" s="18">
        <v>15020.4</v>
      </c>
      <c r="H207" s="18">
        <v>27056</v>
      </c>
      <c r="I207" s="18">
        <v>42076.4</v>
      </c>
      <c r="J207" s="17"/>
      <c r="K207" s="19">
        <v>0</v>
      </c>
    </row>
    <row r="208" spans="1:11">
      <c r="A208" s="17">
        <v>204</v>
      </c>
      <c r="B208" s="17" t="s">
        <v>1092</v>
      </c>
      <c r="C208" s="17" t="s">
        <v>806</v>
      </c>
      <c r="D208" s="17" t="s">
        <v>807</v>
      </c>
      <c r="E208" s="17" t="s">
        <v>808</v>
      </c>
      <c r="F208" s="17" t="s">
        <v>809</v>
      </c>
      <c r="G208" s="18">
        <v>33639.96</v>
      </c>
      <c r="H208" s="18">
        <v>38520</v>
      </c>
      <c r="I208" s="18">
        <v>72159.960000000006</v>
      </c>
      <c r="J208" s="17"/>
      <c r="K208" s="19">
        <v>0</v>
      </c>
    </row>
    <row r="209" spans="1:11">
      <c r="A209" s="17">
        <v>205</v>
      </c>
      <c r="B209" s="17" t="s">
        <v>1092</v>
      </c>
      <c r="C209" s="17" t="s">
        <v>810</v>
      </c>
      <c r="D209" s="17" t="s">
        <v>811</v>
      </c>
      <c r="E209" s="17" t="s">
        <v>812</v>
      </c>
      <c r="F209" s="17" t="s">
        <v>813</v>
      </c>
      <c r="G209" s="18">
        <v>9506.4</v>
      </c>
      <c r="H209" s="18">
        <v>16284</v>
      </c>
      <c r="I209" s="18">
        <v>25790.400000000001</v>
      </c>
      <c r="J209" s="17"/>
      <c r="K209" s="19">
        <v>0</v>
      </c>
    </row>
    <row r="210" spans="1:11">
      <c r="A210" s="17">
        <v>206</v>
      </c>
      <c r="B210" s="17" t="s">
        <v>1092</v>
      </c>
      <c r="C210" s="17" t="s">
        <v>814</v>
      </c>
      <c r="D210" s="17" t="s">
        <v>815</v>
      </c>
      <c r="E210" s="17" t="s">
        <v>816</v>
      </c>
      <c r="F210" s="17" t="s">
        <v>817</v>
      </c>
      <c r="G210" s="18">
        <v>10093.200000000001</v>
      </c>
      <c r="H210" s="18">
        <v>16137.6</v>
      </c>
      <c r="I210" s="18">
        <v>26230.799999999999</v>
      </c>
      <c r="J210" s="17"/>
      <c r="K210" s="19">
        <v>0</v>
      </c>
    </row>
    <row r="211" spans="1:11">
      <c r="A211" s="17">
        <v>207</v>
      </c>
      <c r="B211" s="17" t="s">
        <v>1092</v>
      </c>
      <c r="C211" s="17" t="s">
        <v>818</v>
      </c>
      <c r="D211" s="17" t="s">
        <v>819</v>
      </c>
      <c r="E211" s="17" t="s">
        <v>820</v>
      </c>
      <c r="F211" s="17" t="s">
        <v>821</v>
      </c>
      <c r="G211" s="18">
        <v>25731.84</v>
      </c>
      <c r="H211" s="18">
        <v>32104</v>
      </c>
      <c r="I211" s="18">
        <v>57835.839999999997</v>
      </c>
      <c r="J211" s="17"/>
      <c r="K211" s="19">
        <v>0</v>
      </c>
    </row>
    <row r="212" spans="1:11">
      <c r="A212" s="17">
        <v>208</v>
      </c>
      <c r="B212" s="17" t="s">
        <v>1092</v>
      </c>
      <c r="C212" s="17" t="s">
        <v>822</v>
      </c>
      <c r="D212" s="17" t="s">
        <v>823</v>
      </c>
      <c r="E212" s="17" t="s">
        <v>824</v>
      </c>
      <c r="F212" s="17" t="s">
        <v>825</v>
      </c>
      <c r="G212" s="18">
        <v>13930.32</v>
      </c>
      <c r="H212" s="18">
        <v>20827.2</v>
      </c>
      <c r="I212" s="18">
        <v>34757.519999999997</v>
      </c>
      <c r="J212" s="17"/>
      <c r="K212" s="19">
        <v>0</v>
      </c>
    </row>
    <row r="213" spans="1:11">
      <c r="A213" s="17">
        <v>209</v>
      </c>
      <c r="B213" s="17" t="s">
        <v>1092</v>
      </c>
      <c r="C213" s="17" t="s">
        <v>826</v>
      </c>
      <c r="D213" s="17" t="s">
        <v>827</v>
      </c>
      <c r="E213" s="17" t="s">
        <v>828</v>
      </c>
      <c r="F213" s="17" t="s">
        <v>829</v>
      </c>
      <c r="G213" s="18">
        <v>23437.56</v>
      </c>
      <c r="H213" s="18">
        <v>29115.200000000001</v>
      </c>
      <c r="I213" s="18">
        <v>52552.76</v>
      </c>
      <c r="J213" s="17"/>
      <c r="K213" s="19">
        <v>0</v>
      </c>
    </row>
    <row r="214" spans="1:11">
      <c r="A214" s="17">
        <v>210</v>
      </c>
      <c r="B214" s="17" t="s">
        <v>1092</v>
      </c>
      <c r="C214" s="17" t="s">
        <v>830</v>
      </c>
      <c r="D214" s="17" t="s">
        <v>831</v>
      </c>
      <c r="E214" s="17" t="s">
        <v>832</v>
      </c>
      <c r="F214" s="17" t="s">
        <v>833</v>
      </c>
      <c r="G214" s="18">
        <v>18480.48</v>
      </c>
      <c r="H214" s="18">
        <v>37590.400000000001</v>
      </c>
      <c r="I214" s="18">
        <v>56070.879999999997</v>
      </c>
      <c r="J214" s="17"/>
      <c r="K214" s="19">
        <v>673.6</v>
      </c>
    </row>
    <row r="215" spans="1:11">
      <c r="A215" s="17">
        <v>211</v>
      </c>
      <c r="B215" s="17" t="s">
        <v>1092</v>
      </c>
      <c r="C215" s="17" t="s">
        <v>834</v>
      </c>
      <c r="D215" s="17" t="s">
        <v>835</v>
      </c>
      <c r="E215" s="17" t="s">
        <v>836</v>
      </c>
      <c r="F215" s="17" t="s">
        <v>837</v>
      </c>
      <c r="G215" s="18">
        <v>16100.76</v>
      </c>
      <c r="H215" s="18">
        <v>26592</v>
      </c>
      <c r="I215" s="18">
        <v>42692.76</v>
      </c>
      <c r="J215" s="17"/>
      <c r="K215" s="19">
        <v>0</v>
      </c>
    </row>
    <row r="216" spans="1:11">
      <c r="A216" s="17">
        <v>212</v>
      </c>
      <c r="B216" s="17" t="s">
        <v>1092</v>
      </c>
      <c r="C216" s="17" t="s">
        <v>471</v>
      </c>
      <c r="D216" s="17" t="s">
        <v>472</v>
      </c>
      <c r="E216" s="17" t="s">
        <v>838</v>
      </c>
      <c r="F216" s="17" t="s">
        <v>474</v>
      </c>
      <c r="G216" s="18">
        <v>10798.8</v>
      </c>
      <c r="H216" s="18">
        <v>28420.799999999999</v>
      </c>
      <c r="I216" s="18">
        <v>39219.599999999999</v>
      </c>
      <c r="J216" s="17"/>
      <c r="K216" s="19">
        <v>0</v>
      </c>
    </row>
    <row r="217" spans="1:11">
      <c r="A217" s="17">
        <v>213</v>
      </c>
      <c r="B217" s="17" t="s">
        <v>1092</v>
      </c>
      <c r="C217" s="17" t="s">
        <v>839</v>
      </c>
      <c r="D217" s="17" t="s">
        <v>840</v>
      </c>
      <c r="E217" s="17" t="s">
        <v>841</v>
      </c>
      <c r="F217" s="17" t="s">
        <v>842</v>
      </c>
      <c r="G217" s="18">
        <v>32774.879999999997</v>
      </c>
      <c r="H217" s="18">
        <v>57032</v>
      </c>
      <c r="I217" s="18">
        <v>89806.88</v>
      </c>
      <c r="J217" s="17"/>
      <c r="K217" s="19">
        <v>0</v>
      </c>
    </row>
    <row r="218" spans="1:11">
      <c r="A218" s="17">
        <v>214</v>
      </c>
      <c r="B218" s="17" t="s">
        <v>1092</v>
      </c>
      <c r="C218" s="17" t="s">
        <v>843</v>
      </c>
      <c r="D218" s="17" t="s">
        <v>844</v>
      </c>
      <c r="E218" s="17" t="s">
        <v>845</v>
      </c>
      <c r="F218" s="17" t="s">
        <v>846</v>
      </c>
      <c r="G218" s="18">
        <v>13698</v>
      </c>
      <c r="H218" s="18">
        <v>18849.599999999999</v>
      </c>
      <c r="I218" s="18">
        <v>32547.599999999999</v>
      </c>
      <c r="J218" s="17"/>
      <c r="K218" s="19">
        <v>0</v>
      </c>
    </row>
    <row r="219" spans="1:11">
      <c r="A219" s="17">
        <v>215</v>
      </c>
      <c r="B219" s="17" t="s">
        <v>1092</v>
      </c>
      <c r="C219" s="17" t="s">
        <v>467</v>
      </c>
      <c r="D219" s="17" t="s">
        <v>468</v>
      </c>
      <c r="E219" s="17" t="s">
        <v>847</v>
      </c>
      <c r="F219" s="17" t="s">
        <v>470</v>
      </c>
      <c r="G219" s="18">
        <v>19682.52</v>
      </c>
      <c r="H219" s="18">
        <v>35500.800000000003</v>
      </c>
      <c r="I219" s="18">
        <v>55183.32</v>
      </c>
      <c r="J219" s="17"/>
      <c r="K219" s="19">
        <v>0</v>
      </c>
    </row>
    <row r="220" spans="1:11">
      <c r="A220" s="17">
        <v>216</v>
      </c>
      <c r="B220" s="17" t="s">
        <v>1092</v>
      </c>
      <c r="C220" s="17" t="s">
        <v>848</v>
      </c>
      <c r="D220" s="17" t="s">
        <v>849</v>
      </c>
      <c r="E220" s="17" t="s">
        <v>850</v>
      </c>
      <c r="F220" s="17" t="s">
        <v>851</v>
      </c>
      <c r="G220" s="18">
        <v>11031.6</v>
      </c>
      <c r="H220" s="18">
        <v>23836.799999999999</v>
      </c>
      <c r="I220" s="18">
        <v>34868.400000000001</v>
      </c>
      <c r="J220" s="17"/>
      <c r="K220" s="19">
        <v>0</v>
      </c>
    </row>
    <row r="221" spans="1:11">
      <c r="A221" s="17">
        <v>217</v>
      </c>
      <c r="B221" s="17" t="s">
        <v>1092</v>
      </c>
      <c r="C221" s="17" t="s">
        <v>852</v>
      </c>
      <c r="D221" s="17" t="s">
        <v>853</v>
      </c>
      <c r="E221" s="17" t="s">
        <v>854</v>
      </c>
      <c r="F221" s="17" t="s">
        <v>855</v>
      </c>
      <c r="G221" s="18">
        <v>9673.2000000000007</v>
      </c>
      <c r="H221" s="18">
        <v>18315.2</v>
      </c>
      <c r="I221" s="18">
        <v>27988.400000000001</v>
      </c>
      <c r="J221" s="17"/>
      <c r="K221" s="19">
        <v>0</v>
      </c>
    </row>
    <row r="222" spans="1:11">
      <c r="A222" s="17">
        <v>218</v>
      </c>
      <c r="B222" s="17" t="s">
        <v>1092</v>
      </c>
      <c r="C222" s="17" t="s">
        <v>856</v>
      </c>
      <c r="D222" s="17" t="s">
        <v>857</v>
      </c>
      <c r="E222" s="17" t="s">
        <v>858</v>
      </c>
      <c r="F222" s="17" t="s">
        <v>859</v>
      </c>
      <c r="G222" s="18">
        <v>15690</v>
      </c>
      <c r="H222" s="18">
        <v>31216</v>
      </c>
      <c r="I222" s="18">
        <v>46906</v>
      </c>
      <c r="J222" s="17"/>
      <c r="K222" s="19">
        <v>0</v>
      </c>
    </row>
    <row r="223" spans="1:11">
      <c r="A223" s="17">
        <v>219</v>
      </c>
      <c r="B223" s="17" t="s">
        <v>1094</v>
      </c>
      <c r="C223" s="17" t="s">
        <v>860</v>
      </c>
      <c r="D223" s="17" t="s">
        <v>861</v>
      </c>
      <c r="E223" s="17" t="s">
        <v>862</v>
      </c>
      <c r="F223" s="17" t="s">
        <v>863</v>
      </c>
      <c r="G223" s="18">
        <v>15671.28</v>
      </c>
      <c r="H223" s="18">
        <v>33793.599999999999</v>
      </c>
      <c r="I223" s="18">
        <v>49464.88</v>
      </c>
      <c r="J223" s="17"/>
      <c r="K223" s="19">
        <v>0</v>
      </c>
    </row>
    <row r="224" spans="1:11">
      <c r="A224" s="17">
        <v>220</v>
      </c>
      <c r="B224" s="17" t="s">
        <v>1099</v>
      </c>
      <c r="C224" s="17" t="s">
        <v>864</v>
      </c>
      <c r="D224" s="17" t="s">
        <v>865</v>
      </c>
      <c r="E224" s="17" t="s">
        <v>866</v>
      </c>
      <c r="F224" s="17" t="s">
        <v>867</v>
      </c>
      <c r="G224" s="18">
        <v>26562.84</v>
      </c>
      <c r="H224" s="18">
        <v>54473.599999999999</v>
      </c>
      <c r="I224" s="18">
        <v>81036.44</v>
      </c>
      <c r="J224" s="17"/>
      <c r="K224" s="19">
        <v>0</v>
      </c>
    </row>
    <row r="225" spans="1:11">
      <c r="A225" s="17">
        <v>221</v>
      </c>
      <c r="B225" s="17" t="s">
        <v>1092</v>
      </c>
      <c r="C225" s="17" t="s">
        <v>868</v>
      </c>
      <c r="D225" s="17" t="s">
        <v>869</v>
      </c>
      <c r="E225" s="17" t="s">
        <v>870</v>
      </c>
      <c r="F225" s="17" t="s">
        <v>871</v>
      </c>
      <c r="G225" s="18">
        <v>11654.88</v>
      </c>
      <c r="H225" s="18">
        <v>21449.599999999999</v>
      </c>
      <c r="I225" s="18">
        <v>33104.480000000003</v>
      </c>
      <c r="J225" s="17"/>
      <c r="K225" s="19">
        <v>0</v>
      </c>
    </row>
    <row r="226" spans="1:11">
      <c r="A226" s="17">
        <v>222</v>
      </c>
      <c r="B226" s="17" t="s">
        <v>1092</v>
      </c>
      <c r="C226" s="17" t="s">
        <v>872</v>
      </c>
      <c r="D226" s="17" t="s">
        <v>873</v>
      </c>
      <c r="E226" s="17" t="s">
        <v>874</v>
      </c>
      <c r="F226" s="17" t="s">
        <v>875</v>
      </c>
      <c r="G226" s="18">
        <v>19118.16</v>
      </c>
      <c r="H226" s="18">
        <v>27086.400000000001</v>
      </c>
      <c r="I226" s="18">
        <v>46204.56</v>
      </c>
      <c r="J226" s="17"/>
      <c r="K226" s="19">
        <v>105.6</v>
      </c>
    </row>
    <row r="227" spans="1:11">
      <c r="A227" s="17">
        <v>223</v>
      </c>
      <c r="B227" s="17" t="s">
        <v>1092</v>
      </c>
      <c r="C227" s="17" t="s">
        <v>722</v>
      </c>
      <c r="D227" s="17" t="s">
        <v>723</v>
      </c>
      <c r="E227" s="17" t="s">
        <v>876</v>
      </c>
      <c r="F227" s="17" t="s">
        <v>725</v>
      </c>
      <c r="G227" s="18">
        <v>8821.7999999999993</v>
      </c>
      <c r="H227" s="18">
        <v>14240</v>
      </c>
      <c r="I227" s="18">
        <v>23061.8</v>
      </c>
      <c r="J227" s="17"/>
      <c r="K227" s="19">
        <v>0</v>
      </c>
    </row>
    <row r="228" spans="1:11">
      <c r="A228" s="17">
        <v>224</v>
      </c>
      <c r="B228" s="17" t="s">
        <v>1092</v>
      </c>
      <c r="C228" s="17" t="s">
        <v>877</v>
      </c>
      <c r="D228" s="17" t="s">
        <v>878</v>
      </c>
      <c r="E228" s="17" t="s">
        <v>879</v>
      </c>
      <c r="F228" s="17" t="s">
        <v>880</v>
      </c>
      <c r="G228" s="18">
        <v>12182.76</v>
      </c>
      <c r="H228" s="18">
        <v>22996.799999999999</v>
      </c>
      <c r="I228" s="18">
        <v>35179.56</v>
      </c>
      <c r="J228" s="17"/>
      <c r="K228" s="19">
        <v>0</v>
      </c>
    </row>
    <row r="229" spans="1:11">
      <c r="A229" s="17">
        <v>225</v>
      </c>
      <c r="B229" s="17" t="s">
        <v>1092</v>
      </c>
      <c r="C229" s="17" t="s">
        <v>881</v>
      </c>
      <c r="D229" s="17" t="s">
        <v>882</v>
      </c>
      <c r="E229" s="17" t="s">
        <v>883</v>
      </c>
      <c r="F229" s="17" t="s">
        <v>884</v>
      </c>
      <c r="G229" s="18">
        <v>24905.52</v>
      </c>
      <c r="H229" s="18">
        <v>43987.199999999997</v>
      </c>
      <c r="I229" s="18">
        <v>68892.72</v>
      </c>
      <c r="J229" s="17"/>
      <c r="K229" s="19">
        <v>0</v>
      </c>
    </row>
    <row r="230" spans="1:11">
      <c r="A230" s="17">
        <v>226</v>
      </c>
      <c r="B230" s="17" t="s">
        <v>1092</v>
      </c>
      <c r="C230" s="17" t="s">
        <v>885</v>
      </c>
      <c r="D230" s="17" t="s">
        <v>886</v>
      </c>
      <c r="E230" s="17" t="s">
        <v>887</v>
      </c>
      <c r="F230" s="17" t="s">
        <v>888</v>
      </c>
      <c r="G230" s="18">
        <v>9539.8799999999992</v>
      </c>
      <c r="H230" s="18">
        <v>12948</v>
      </c>
      <c r="I230" s="18">
        <v>22487.88</v>
      </c>
      <c r="J230" s="17"/>
      <c r="K230" s="19">
        <v>88</v>
      </c>
    </row>
    <row r="231" spans="1:11">
      <c r="A231" s="17">
        <v>227</v>
      </c>
      <c r="B231" s="17" t="s">
        <v>1092</v>
      </c>
      <c r="C231" s="17" t="s">
        <v>889</v>
      </c>
      <c r="D231" s="17" t="s">
        <v>890</v>
      </c>
      <c r="E231" s="17" t="s">
        <v>891</v>
      </c>
      <c r="F231" s="17" t="s">
        <v>892</v>
      </c>
      <c r="G231" s="18">
        <v>8697.6</v>
      </c>
      <c r="H231" s="18">
        <v>12340</v>
      </c>
      <c r="I231" s="18">
        <v>21037.599999999999</v>
      </c>
      <c r="J231" s="17"/>
      <c r="K231" s="19">
        <v>0</v>
      </c>
    </row>
    <row r="232" spans="1:11">
      <c r="A232" s="17">
        <v>228</v>
      </c>
      <c r="B232" s="17" t="s">
        <v>1092</v>
      </c>
      <c r="C232" s="17" t="s">
        <v>893</v>
      </c>
      <c r="D232" s="17" t="s">
        <v>894</v>
      </c>
      <c r="E232" s="17" t="s">
        <v>895</v>
      </c>
      <c r="F232" s="17" t="s">
        <v>896</v>
      </c>
      <c r="G232" s="18">
        <v>12184.44</v>
      </c>
      <c r="H232" s="18">
        <v>28960</v>
      </c>
      <c r="I232" s="18">
        <v>41144.44</v>
      </c>
      <c r="J232" s="17"/>
      <c r="K232" s="19">
        <v>264</v>
      </c>
    </row>
    <row r="233" spans="1:11">
      <c r="A233" s="17">
        <v>229</v>
      </c>
      <c r="B233" s="17" t="s">
        <v>1092</v>
      </c>
      <c r="C233" s="17" t="s">
        <v>897</v>
      </c>
      <c r="D233" s="17" t="s">
        <v>898</v>
      </c>
      <c r="E233" s="17" t="s">
        <v>899</v>
      </c>
      <c r="F233" s="17" t="s">
        <v>900</v>
      </c>
      <c r="G233" s="18">
        <v>20823.240000000002</v>
      </c>
      <c r="H233" s="18">
        <v>36892.800000000003</v>
      </c>
      <c r="I233" s="18">
        <v>57716.04</v>
      </c>
      <c r="J233" s="17"/>
      <c r="K233" s="19">
        <v>0</v>
      </c>
    </row>
    <row r="234" spans="1:11">
      <c r="A234" s="17">
        <v>230</v>
      </c>
      <c r="B234" s="17" t="s">
        <v>1092</v>
      </c>
      <c r="C234" s="17" t="s">
        <v>901</v>
      </c>
      <c r="D234" s="17" t="s">
        <v>902</v>
      </c>
      <c r="E234" s="17" t="s">
        <v>903</v>
      </c>
      <c r="F234" s="17" t="s">
        <v>904</v>
      </c>
      <c r="G234" s="18">
        <v>11384.4</v>
      </c>
      <c r="H234" s="18">
        <v>21316</v>
      </c>
      <c r="I234" s="18">
        <v>32700.400000000001</v>
      </c>
      <c r="J234" s="17"/>
      <c r="K234" s="19">
        <v>0</v>
      </c>
    </row>
    <row r="235" spans="1:11">
      <c r="A235" s="17">
        <v>231</v>
      </c>
      <c r="B235" s="17" t="s">
        <v>1092</v>
      </c>
      <c r="C235" s="17" t="s">
        <v>905</v>
      </c>
      <c r="D235" s="17" t="s">
        <v>906</v>
      </c>
      <c r="E235" s="17" t="s">
        <v>907</v>
      </c>
      <c r="F235" s="17" t="s">
        <v>908</v>
      </c>
      <c r="G235" s="18">
        <v>11296.2</v>
      </c>
      <c r="H235" s="18">
        <v>21912</v>
      </c>
      <c r="I235" s="18">
        <v>33208.199999999997</v>
      </c>
      <c r="J235" s="17"/>
      <c r="K235" s="19">
        <v>0</v>
      </c>
    </row>
    <row r="236" spans="1:11">
      <c r="A236" s="17">
        <v>232</v>
      </c>
      <c r="B236" s="17" t="s">
        <v>1092</v>
      </c>
      <c r="C236" s="17" t="s">
        <v>909</v>
      </c>
      <c r="D236" s="17" t="s">
        <v>910</v>
      </c>
      <c r="E236" s="17" t="s">
        <v>911</v>
      </c>
      <c r="F236" s="17" t="s">
        <v>912</v>
      </c>
      <c r="G236" s="18">
        <v>18688.68</v>
      </c>
      <c r="H236" s="18">
        <v>25684.799999999999</v>
      </c>
      <c r="I236" s="18">
        <v>44373.48</v>
      </c>
      <c r="J236" s="17"/>
      <c r="K236" s="19">
        <v>0</v>
      </c>
    </row>
    <row r="237" spans="1:11">
      <c r="A237" s="17">
        <v>233</v>
      </c>
      <c r="B237" s="17" t="s">
        <v>1092</v>
      </c>
      <c r="C237" s="17" t="s">
        <v>913</v>
      </c>
      <c r="D237" s="17" t="s">
        <v>914</v>
      </c>
      <c r="E237" s="17" t="s">
        <v>915</v>
      </c>
      <c r="F237" s="17" t="s">
        <v>916</v>
      </c>
      <c r="G237" s="18">
        <v>13624.8</v>
      </c>
      <c r="H237" s="18">
        <v>29171.200000000001</v>
      </c>
      <c r="I237" s="18">
        <v>42796</v>
      </c>
      <c r="J237" s="17"/>
      <c r="K237" s="19">
        <v>105.6</v>
      </c>
    </row>
    <row r="238" spans="1:11">
      <c r="A238" s="17">
        <v>234</v>
      </c>
      <c r="B238" s="17" t="s">
        <v>1092</v>
      </c>
      <c r="C238" s="17" t="s">
        <v>917</v>
      </c>
      <c r="D238" s="17" t="s">
        <v>918</v>
      </c>
      <c r="E238" s="17" t="s">
        <v>919</v>
      </c>
      <c r="F238" s="17" t="s">
        <v>920</v>
      </c>
      <c r="G238" s="18">
        <v>8221.56</v>
      </c>
      <c r="H238" s="18">
        <v>18035.2</v>
      </c>
      <c r="I238" s="18">
        <v>26256.76</v>
      </c>
      <c r="J238" s="17"/>
      <c r="K238" s="19">
        <v>0</v>
      </c>
    </row>
    <row r="239" spans="1:11">
      <c r="A239" s="17">
        <v>235</v>
      </c>
      <c r="B239" s="17" t="s">
        <v>1092</v>
      </c>
      <c r="C239" s="17" t="s">
        <v>921</v>
      </c>
      <c r="D239" s="17" t="s">
        <v>922</v>
      </c>
      <c r="E239" s="17" t="s">
        <v>923</v>
      </c>
      <c r="F239" s="17" t="s">
        <v>924</v>
      </c>
      <c r="G239" s="18">
        <v>24961.439999999999</v>
      </c>
      <c r="H239" s="18">
        <v>37232</v>
      </c>
      <c r="I239" s="18">
        <v>62193.440000000002</v>
      </c>
      <c r="J239" s="17"/>
      <c r="K239" s="19">
        <v>0</v>
      </c>
    </row>
    <row r="240" spans="1:11">
      <c r="A240" s="17">
        <v>236</v>
      </c>
      <c r="B240" s="17" t="s">
        <v>1092</v>
      </c>
      <c r="C240" s="17" t="s">
        <v>925</v>
      </c>
      <c r="D240" s="17" t="s">
        <v>926</v>
      </c>
      <c r="E240" s="17" t="s">
        <v>927</v>
      </c>
      <c r="F240" s="17" t="s">
        <v>928</v>
      </c>
      <c r="G240" s="18">
        <v>13543.8</v>
      </c>
      <c r="H240" s="18">
        <v>17764.8</v>
      </c>
      <c r="I240" s="18">
        <v>31308.6</v>
      </c>
      <c r="J240" s="17"/>
      <c r="K240" s="19">
        <v>0</v>
      </c>
    </row>
    <row r="241" spans="1:11">
      <c r="A241" s="17">
        <v>237</v>
      </c>
      <c r="B241" s="17" t="s">
        <v>1092</v>
      </c>
      <c r="C241" s="17" t="s">
        <v>929</v>
      </c>
      <c r="D241" s="17" t="s">
        <v>930</v>
      </c>
      <c r="E241" s="17" t="s">
        <v>931</v>
      </c>
      <c r="F241" s="17" t="s">
        <v>932</v>
      </c>
      <c r="G241" s="18">
        <v>11982</v>
      </c>
      <c r="H241" s="18">
        <v>27204.799999999999</v>
      </c>
      <c r="I241" s="18">
        <v>39186.800000000003</v>
      </c>
      <c r="J241" s="17"/>
      <c r="K241" s="19">
        <v>0</v>
      </c>
    </row>
    <row r="242" spans="1:11">
      <c r="A242" s="17">
        <v>238</v>
      </c>
      <c r="B242" s="17" t="s">
        <v>1092</v>
      </c>
      <c r="C242" s="17" t="s">
        <v>933</v>
      </c>
      <c r="D242" s="17" t="s">
        <v>934</v>
      </c>
      <c r="E242" s="17" t="s">
        <v>935</v>
      </c>
      <c r="F242" s="17" t="s">
        <v>936</v>
      </c>
      <c r="G242" s="18">
        <v>12199.2</v>
      </c>
      <c r="H242" s="18">
        <v>27171.200000000001</v>
      </c>
      <c r="I242" s="18">
        <v>39370.400000000001</v>
      </c>
      <c r="J242" s="17"/>
      <c r="K242" s="19">
        <v>0</v>
      </c>
    </row>
    <row r="243" spans="1:11">
      <c r="A243" s="17">
        <v>239</v>
      </c>
      <c r="B243" s="17" t="s">
        <v>1092</v>
      </c>
      <c r="C243" s="17" t="s">
        <v>937</v>
      </c>
      <c r="D243" s="17" t="s">
        <v>938</v>
      </c>
      <c r="E243" s="17" t="s">
        <v>939</v>
      </c>
      <c r="F243" s="17" t="s">
        <v>940</v>
      </c>
      <c r="G243" s="18">
        <v>15680.76</v>
      </c>
      <c r="H243" s="18">
        <v>40640</v>
      </c>
      <c r="I243" s="18">
        <v>56320.76</v>
      </c>
      <c r="J243" s="17"/>
      <c r="K243" s="19">
        <v>0</v>
      </c>
    </row>
    <row r="244" spans="1:11">
      <c r="A244" s="17">
        <v>240</v>
      </c>
      <c r="B244" s="17" t="s">
        <v>1092</v>
      </c>
      <c r="C244" s="17" t="s">
        <v>941</v>
      </c>
      <c r="D244" s="17" t="s">
        <v>942</v>
      </c>
      <c r="E244" s="17" t="s">
        <v>943</v>
      </c>
      <c r="F244" s="17" t="s">
        <v>944</v>
      </c>
      <c r="G244" s="18">
        <v>9654.1200000000008</v>
      </c>
      <c r="H244" s="18">
        <v>14024</v>
      </c>
      <c r="I244" s="18">
        <v>23678.12</v>
      </c>
      <c r="J244" s="17"/>
      <c r="K244" s="19">
        <v>0</v>
      </c>
    </row>
    <row r="245" spans="1:11">
      <c r="A245" s="17">
        <v>241</v>
      </c>
      <c r="B245" s="17" t="s">
        <v>1092</v>
      </c>
      <c r="C245" s="17" t="s">
        <v>945</v>
      </c>
      <c r="D245" s="17" t="s">
        <v>946</v>
      </c>
      <c r="E245" s="17" t="s">
        <v>947</v>
      </c>
      <c r="F245" s="17" t="s">
        <v>948</v>
      </c>
      <c r="G245" s="18">
        <v>8203.68</v>
      </c>
      <c r="H245" s="18">
        <v>19888</v>
      </c>
      <c r="I245" s="18">
        <v>28091.68</v>
      </c>
      <c r="J245" s="17"/>
      <c r="K245" s="19">
        <v>604</v>
      </c>
    </row>
    <row r="246" spans="1:11">
      <c r="A246" s="17">
        <v>242</v>
      </c>
      <c r="B246" s="17" t="s">
        <v>1092</v>
      </c>
      <c r="C246" s="17" t="s">
        <v>949</v>
      </c>
      <c r="D246" s="17" t="s">
        <v>950</v>
      </c>
      <c r="E246" s="17" t="s">
        <v>951</v>
      </c>
      <c r="F246" s="17" t="s">
        <v>952</v>
      </c>
      <c r="G246" s="18">
        <v>11466.12</v>
      </c>
      <c r="H246" s="18">
        <v>25867.200000000001</v>
      </c>
      <c r="I246" s="18">
        <v>37333.32</v>
      </c>
      <c r="J246" s="17"/>
      <c r="K246" s="19">
        <v>0</v>
      </c>
    </row>
    <row r="247" spans="1:11">
      <c r="A247" s="17">
        <v>243</v>
      </c>
      <c r="B247" s="17" t="s">
        <v>1092</v>
      </c>
      <c r="C247" s="17" t="s">
        <v>953</v>
      </c>
      <c r="D247" s="17" t="s">
        <v>954</v>
      </c>
      <c r="E247" s="17" t="s">
        <v>955</v>
      </c>
      <c r="F247" s="17" t="s">
        <v>956</v>
      </c>
      <c r="G247" s="18">
        <v>25104.48</v>
      </c>
      <c r="H247" s="18">
        <v>31926.400000000001</v>
      </c>
      <c r="I247" s="18">
        <v>57030.879999999997</v>
      </c>
      <c r="J247" s="17"/>
      <c r="K247" s="19">
        <v>0</v>
      </c>
    </row>
    <row r="248" spans="1:11">
      <c r="A248" s="17">
        <v>244</v>
      </c>
      <c r="B248" s="17" t="s">
        <v>1094</v>
      </c>
      <c r="C248" s="17" t="s">
        <v>957</v>
      </c>
      <c r="D248" s="17" t="s">
        <v>958</v>
      </c>
      <c r="E248" s="17" t="s">
        <v>959</v>
      </c>
      <c r="F248" s="17" t="s">
        <v>960</v>
      </c>
      <c r="G248" s="18">
        <v>12127.8</v>
      </c>
      <c r="H248" s="18">
        <v>19576</v>
      </c>
      <c r="I248" s="18">
        <v>31703.8</v>
      </c>
      <c r="J248" s="17"/>
      <c r="K248" s="19">
        <v>220</v>
      </c>
    </row>
    <row r="249" spans="1:11">
      <c r="A249" s="17">
        <v>245</v>
      </c>
      <c r="B249" s="17" t="s">
        <v>1092</v>
      </c>
      <c r="C249" s="17" t="s">
        <v>961</v>
      </c>
      <c r="D249" s="17" t="s">
        <v>962</v>
      </c>
      <c r="E249" s="17" t="s">
        <v>963</v>
      </c>
      <c r="F249" s="17" t="s">
        <v>964</v>
      </c>
      <c r="G249" s="18">
        <v>11016.36</v>
      </c>
      <c r="H249" s="18">
        <v>19195.2</v>
      </c>
      <c r="I249" s="18">
        <v>30211.56</v>
      </c>
      <c r="J249" s="17"/>
      <c r="K249" s="19">
        <v>264</v>
      </c>
    </row>
    <row r="250" spans="1:11">
      <c r="A250" s="17">
        <v>246</v>
      </c>
      <c r="B250" s="17" t="s">
        <v>1092</v>
      </c>
      <c r="C250" s="17" t="s">
        <v>965</v>
      </c>
      <c r="D250" s="17" t="s">
        <v>966</v>
      </c>
      <c r="E250" s="17" t="s">
        <v>967</v>
      </c>
      <c r="F250" s="17" t="s">
        <v>968</v>
      </c>
      <c r="G250" s="18">
        <v>15333.84</v>
      </c>
      <c r="H250" s="18">
        <v>24360</v>
      </c>
      <c r="I250" s="18">
        <v>39693.839999999997</v>
      </c>
      <c r="J250" s="17"/>
      <c r="K250" s="19">
        <v>0</v>
      </c>
    </row>
    <row r="251" spans="1:11">
      <c r="A251" s="17">
        <v>247</v>
      </c>
      <c r="B251" s="17" t="s">
        <v>1092</v>
      </c>
      <c r="C251" s="17" t="s">
        <v>969</v>
      </c>
      <c r="D251" s="17" t="s">
        <v>970</v>
      </c>
      <c r="E251" s="17" t="s">
        <v>971</v>
      </c>
      <c r="F251" s="17" t="s">
        <v>972</v>
      </c>
      <c r="G251" s="18">
        <v>13551.6</v>
      </c>
      <c r="H251" s="18">
        <v>16632</v>
      </c>
      <c r="I251" s="18">
        <v>30183.599999999999</v>
      </c>
      <c r="J251" s="17"/>
      <c r="K251" s="19">
        <v>0</v>
      </c>
    </row>
    <row r="252" spans="1:11">
      <c r="A252" s="17">
        <v>248</v>
      </c>
      <c r="B252" s="17" t="s">
        <v>1092</v>
      </c>
      <c r="C252" s="17" t="s">
        <v>973</v>
      </c>
      <c r="D252" s="17" t="s">
        <v>974</v>
      </c>
      <c r="E252" s="17" t="s">
        <v>975</v>
      </c>
      <c r="F252" s="17" t="s">
        <v>976</v>
      </c>
      <c r="G252" s="18">
        <v>13485.72</v>
      </c>
      <c r="H252" s="18">
        <v>25907.200000000001</v>
      </c>
      <c r="I252" s="18">
        <v>39392.92</v>
      </c>
      <c r="J252" s="17"/>
      <c r="K252" s="19">
        <v>40</v>
      </c>
    </row>
    <row r="253" spans="1:11">
      <c r="A253" s="17">
        <v>249</v>
      </c>
      <c r="B253" s="17" t="s">
        <v>1092</v>
      </c>
      <c r="C253" s="17" t="s">
        <v>977</v>
      </c>
      <c r="D253" s="17" t="s">
        <v>978</v>
      </c>
      <c r="E253" s="17" t="s">
        <v>979</v>
      </c>
      <c r="F253" s="17" t="s">
        <v>980</v>
      </c>
      <c r="G253" s="18">
        <v>19710.12</v>
      </c>
      <c r="H253" s="18">
        <v>35875.199999999997</v>
      </c>
      <c r="I253" s="18">
        <v>55585.32</v>
      </c>
      <c r="J253" s="17"/>
      <c r="K253" s="19">
        <v>0</v>
      </c>
    </row>
    <row r="254" spans="1:11">
      <c r="A254" s="17">
        <v>250</v>
      </c>
      <c r="B254" s="17" t="s">
        <v>1092</v>
      </c>
      <c r="C254" s="17" t="s">
        <v>467</v>
      </c>
      <c r="D254" s="17" t="s">
        <v>468</v>
      </c>
      <c r="E254" s="17" t="s">
        <v>981</v>
      </c>
      <c r="F254" s="17" t="s">
        <v>470</v>
      </c>
      <c r="G254" s="18">
        <v>18900.96</v>
      </c>
      <c r="H254" s="18">
        <v>32088</v>
      </c>
      <c r="I254" s="18">
        <v>50988.959999999999</v>
      </c>
      <c r="J254" s="17"/>
      <c r="K254" s="19">
        <v>0</v>
      </c>
    </row>
    <row r="255" spans="1:11">
      <c r="A255" s="17">
        <v>251</v>
      </c>
      <c r="B255" s="17" t="s">
        <v>1094</v>
      </c>
      <c r="C255" s="17" t="s">
        <v>982</v>
      </c>
      <c r="D255" s="17" t="s">
        <v>983</v>
      </c>
      <c r="E255" s="17" t="s">
        <v>984</v>
      </c>
      <c r="F255" s="17" t="s">
        <v>985</v>
      </c>
      <c r="G255" s="18">
        <v>13224.36</v>
      </c>
      <c r="H255" s="18">
        <v>33992</v>
      </c>
      <c r="I255" s="18">
        <v>47216.36</v>
      </c>
      <c r="J255" s="17"/>
      <c r="K255" s="19">
        <v>846.4</v>
      </c>
    </row>
    <row r="256" spans="1:11">
      <c r="A256" s="17">
        <v>252</v>
      </c>
      <c r="B256" s="17" t="s">
        <v>1092</v>
      </c>
      <c r="C256" s="17" t="s">
        <v>467</v>
      </c>
      <c r="D256" s="17" t="s">
        <v>468</v>
      </c>
      <c r="E256" s="17" t="s">
        <v>986</v>
      </c>
      <c r="F256" s="17" t="s">
        <v>470</v>
      </c>
      <c r="G256" s="18">
        <v>23607.24</v>
      </c>
      <c r="H256" s="18">
        <v>39816</v>
      </c>
      <c r="I256" s="18">
        <v>63423.24</v>
      </c>
      <c r="J256" s="17"/>
      <c r="K256" s="19">
        <v>0</v>
      </c>
    </row>
    <row r="257" spans="1:11">
      <c r="A257" s="17">
        <v>253</v>
      </c>
      <c r="B257" s="17" t="s">
        <v>1092</v>
      </c>
      <c r="C257" s="17" t="s">
        <v>987</v>
      </c>
      <c r="D257" s="17" t="s">
        <v>988</v>
      </c>
      <c r="E257" s="17" t="s">
        <v>989</v>
      </c>
      <c r="F257" s="17" t="s">
        <v>990</v>
      </c>
      <c r="G257" s="18">
        <v>23015.759999999998</v>
      </c>
      <c r="H257" s="18">
        <v>31036.799999999999</v>
      </c>
      <c r="I257" s="18">
        <v>54052.56</v>
      </c>
      <c r="J257" s="17"/>
      <c r="K257" s="19">
        <v>0</v>
      </c>
    </row>
    <row r="258" spans="1:11">
      <c r="A258" s="17">
        <v>254</v>
      </c>
      <c r="B258" s="17" t="s">
        <v>1094</v>
      </c>
      <c r="C258" s="17" t="s">
        <v>991</v>
      </c>
      <c r="D258" s="17" t="s">
        <v>992</v>
      </c>
      <c r="E258" s="17" t="s">
        <v>993</v>
      </c>
      <c r="F258" s="17" t="s">
        <v>994</v>
      </c>
      <c r="G258" s="18">
        <v>23265.360000000001</v>
      </c>
      <c r="H258" s="18">
        <v>41918.400000000001</v>
      </c>
      <c r="I258" s="18">
        <v>65183.76</v>
      </c>
      <c r="J258" s="17"/>
      <c r="K258" s="19">
        <v>0</v>
      </c>
    </row>
    <row r="259" spans="1:11">
      <c r="A259" s="17">
        <v>255</v>
      </c>
      <c r="B259" s="17" t="s">
        <v>1092</v>
      </c>
      <c r="C259" s="17" t="s">
        <v>995</v>
      </c>
      <c r="D259" s="17" t="s">
        <v>996</v>
      </c>
      <c r="E259" s="17" t="s">
        <v>997</v>
      </c>
      <c r="F259" s="17" t="s">
        <v>998</v>
      </c>
      <c r="G259" s="18">
        <v>8824.7999999999993</v>
      </c>
      <c r="H259" s="18">
        <v>18811.2</v>
      </c>
      <c r="I259" s="18">
        <v>27636</v>
      </c>
      <c r="J259" s="17"/>
      <c r="K259" s="19">
        <v>0</v>
      </c>
    </row>
    <row r="260" spans="1:11">
      <c r="A260" s="17">
        <v>256</v>
      </c>
      <c r="B260" s="17" t="s">
        <v>1092</v>
      </c>
      <c r="C260" s="17" t="s">
        <v>999</v>
      </c>
      <c r="D260" s="17" t="s">
        <v>1000</v>
      </c>
      <c r="E260" s="17" t="s">
        <v>1001</v>
      </c>
      <c r="F260" s="17" t="s">
        <v>1002</v>
      </c>
      <c r="G260" s="18">
        <v>31327.08</v>
      </c>
      <c r="H260" s="18">
        <v>38681.599999999999</v>
      </c>
      <c r="I260" s="18">
        <v>70008.679999999993</v>
      </c>
      <c r="J260" s="17"/>
      <c r="K260" s="19">
        <v>0</v>
      </c>
    </row>
    <row r="261" spans="1:11">
      <c r="A261" s="17">
        <v>257</v>
      </c>
      <c r="B261" s="17" t="s">
        <v>1092</v>
      </c>
      <c r="C261" s="17" t="s">
        <v>1003</v>
      </c>
      <c r="D261" s="17" t="s">
        <v>1004</v>
      </c>
      <c r="E261" s="17" t="s">
        <v>1005</v>
      </c>
      <c r="F261" s="17" t="s">
        <v>1006</v>
      </c>
      <c r="G261" s="18">
        <v>25065.72</v>
      </c>
      <c r="H261" s="18">
        <v>35708.800000000003</v>
      </c>
      <c r="I261" s="18">
        <v>60774.52</v>
      </c>
      <c r="J261" s="17"/>
      <c r="K261" s="19">
        <v>0</v>
      </c>
    </row>
    <row r="262" spans="1:11">
      <c r="A262" s="17">
        <v>258</v>
      </c>
      <c r="B262" s="17" t="s">
        <v>1093</v>
      </c>
      <c r="C262" s="17" t="s">
        <v>1007</v>
      </c>
      <c r="D262" s="17" t="s">
        <v>1008</v>
      </c>
      <c r="E262" s="17" t="s">
        <v>1009</v>
      </c>
      <c r="F262" s="17" t="s">
        <v>1010</v>
      </c>
      <c r="G262" s="18">
        <v>19705.439999999999</v>
      </c>
      <c r="H262" s="18">
        <v>29745.599999999999</v>
      </c>
      <c r="I262" s="18">
        <v>49451.040000000001</v>
      </c>
      <c r="J262" s="17"/>
      <c r="K262" s="19">
        <v>0</v>
      </c>
    </row>
    <row r="263" spans="1:11">
      <c r="A263" s="17">
        <v>259</v>
      </c>
      <c r="B263" s="17" t="s">
        <v>1094</v>
      </c>
      <c r="C263" s="17" t="s">
        <v>1011</v>
      </c>
      <c r="D263" s="17" t="s">
        <v>1012</v>
      </c>
      <c r="E263" s="17" t="s">
        <v>1013</v>
      </c>
      <c r="F263" s="17" t="s">
        <v>1014</v>
      </c>
      <c r="G263" s="18">
        <v>11875.44</v>
      </c>
      <c r="H263" s="18">
        <v>20428</v>
      </c>
      <c r="I263" s="18">
        <v>32303.439999999999</v>
      </c>
      <c r="J263" s="17"/>
      <c r="K263" s="19">
        <v>0</v>
      </c>
    </row>
    <row r="264" spans="1:11">
      <c r="A264" s="17">
        <v>260</v>
      </c>
      <c r="B264" s="17" t="s">
        <v>1092</v>
      </c>
      <c r="C264" s="17" t="s">
        <v>1015</v>
      </c>
      <c r="D264" s="17" t="s">
        <v>1016</v>
      </c>
      <c r="E264" s="17" t="s">
        <v>1017</v>
      </c>
      <c r="F264" s="17" t="s">
        <v>1018</v>
      </c>
      <c r="G264" s="18">
        <v>20236.8</v>
      </c>
      <c r="H264" s="18">
        <v>27304</v>
      </c>
      <c r="I264" s="18">
        <v>47540.800000000003</v>
      </c>
      <c r="J264" s="17"/>
      <c r="K264" s="19">
        <v>0</v>
      </c>
    </row>
    <row r="265" spans="1:11">
      <c r="A265" s="17">
        <v>261</v>
      </c>
      <c r="B265" s="17" t="s">
        <v>1092</v>
      </c>
      <c r="C265" s="17" t="s">
        <v>1019</v>
      </c>
      <c r="D265" s="17" t="s">
        <v>1020</v>
      </c>
      <c r="E265" s="17" t="s">
        <v>1021</v>
      </c>
      <c r="F265" s="17" t="s">
        <v>1022</v>
      </c>
      <c r="G265" s="18">
        <v>13669.2</v>
      </c>
      <c r="H265" s="18">
        <v>25107.200000000001</v>
      </c>
      <c r="I265" s="18">
        <v>38776.400000000001</v>
      </c>
      <c r="J265" s="17"/>
      <c r="K265" s="19">
        <v>0</v>
      </c>
    </row>
    <row r="266" spans="1:11">
      <c r="A266" s="17">
        <v>262</v>
      </c>
      <c r="B266" s="17" t="s">
        <v>1092</v>
      </c>
      <c r="C266" s="17" t="s">
        <v>1023</v>
      </c>
      <c r="D266" s="17" t="s">
        <v>1024</v>
      </c>
      <c r="E266" s="17" t="s">
        <v>1025</v>
      </c>
      <c r="F266" s="17" t="s">
        <v>1026</v>
      </c>
      <c r="G266" s="18">
        <v>15194.04</v>
      </c>
      <c r="H266" s="18">
        <v>18902.400000000001</v>
      </c>
      <c r="I266" s="18">
        <v>34096.44</v>
      </c>
      <c r="J266" s="17"/>
      <c r="K266" s="19">
        <v>0</v>
      </c>
    </row>
    <row r="267" spans="1:11">
      <c r="A267" s="17">
        <v>263</v>
      </c>
      <c r="B267" s="17" t="s">
        <v>1092</v>
      </c>
      <c r="C267" s="17" t="s">
        <v>1027</v>
      </c>
      <c r="D267" s="17" t="s">
        <v>1028</v>
      </c>
      <c r="E267" s="17" t="s">
        <v>1029</v>
      </c>
      <c r="F267" s="17" t="s">
        <v>1030</v>
      </c>
      <c r="G267" s="18">
        <v>15367.68</v>
      </c>
      <c r="H267" s="18">
        <v>25804.799999999999</v>
      </c>
      <c r="I267" s="18">
        <v>41172.480000000003</v>
      </c>
      <c r="J267" s="17"/>
      <c r="K267" s="19">
        <v>0</v>
      </c>
    </row>
    <row r="268" spans="1:11">
      <c r="A268" s="17">
        <v>264</v>
      </c>
      <c r="B268" s="17" t="s">
        <v>1092</v>
      </c>
      <c r="C268" s="17" t="s">
        <v>1031</v>
      </c>
      <c r="D268" s="17" t="s">
        <v>1032</v>
      </c>
      <c r="E268" s="17" t="s">
        <v>1033</v>
      </c>
      <c r="F268" s="17" t="s">
        <v>1034</v>
      </c>
      <c r="G268" s="18">
        <v>12344.76</v>
      </c>
      <c r="H268" s="18">
        <v>30182.400000000001</v>
      </c>
      <c r="I268" s="18">
        <v>42527.16</v>
      </c>
      <c r="J268" s="17"/>
      <c r="K268" s="19">
        <v>0</v>
      </c>
    </row>
    <row r="269" spans="1:11">
      <c r="A269" s="17">
        <v>265</v>
      </c>
      <c r="B269" s="17" t="s">
        <v>1092</v>
      </c>
      <c r="C269" s="17" t="s">
        <v>1035</v>
      </c>
      <c r="D269" s="17" t="s">
        <v>1036</v>
      </c>
      <c r="E269" s="17" t="s">
        <v>1037</v>
      </c>
      <c r="F269" s="17" t="s">
        <v>1038</v>
      </c>
      <c r="G269" s="18">
        <v>9297.6</v>
      </c>
      <c r="H269" s="18">
        <v>16723.2</v>
      </c>
      <c r="I269" s="18">
        <v>26020.799999999999</v>
      </c>
      <c r="J269" s="17"/>
      <c r="K269" s="19">
        <v>0</v>
      </c>
    </row>
    <row r="270" spans="1:11">
      <c r="A270" s="17">
        <v>266</v>
      </c>
      <c r="B270" s="17" t="s">
        <v>1092</v>
      </c>
      <c r="C270" s="17" t="s">
        <v>1039</v>
      </c>
      <c r="D270" s="17" t="s">
        <v>1040</v>
      </c>
      <c r="E270" s="17" t="s">
        <v>1041</v>
      </c>
      <c r="F270" s="17" t="s">
        <v>1042</v>
      </c>
      <c r="G270" s="18">
        <v>16742.04</v>
      </c>
      <c r="H270" s="18">
        <v>33204</v>
      </c>
      <c r="I270" s="18">
        <v>49946.04</v>
      </c>
      <c r="J270" s="17"/>
      <c r="K270" s="19">
        <v>0</v>
      </c>
    </row>
    <row r="271" spans="1:11">
      <c r="A271" s="17">
        <v>267</v>
      </c>
      <c r="B271" s="17" t="s">
        <v>1093</v>
      </c>
      <c r="C271" s="17" t="s">
        <v>1043</v>
      </c>
      <c r="D271" s="17" t="s">
        <v>1044</v>
      </c>
      <c r="E271" s="17" t="s">
        <v>1045</v>
      </c>
      <c r="F271" s="17" t="s">
        <v>1046</v>
      </c>
      <c r="G271" s="18">
        <v>33015.24</v>
      </c>
      <c r="H271" s="18">
        <v>42835.199999999997</v>
      </c>
      <c r="I271" s="18">
        <v>75850.44</v>
      </c>
      <c r="J271" s="17"/>
      <c r="K271" s="19">
        <v>0</v>
      </c>
    </row>
    <row r="272" spans="1:11">
      <c r="A272" s="17">
        <v>268</v>
      </c>
      <c r="B272" s="17" t="s">
        <v>1092</v>
      </c>
      <c r="C272" s="17" t="s">
        <v>1047</v>
      </c>
      <c r="D272" s="17" t="s">
        <v>1048</v>
      </c>
      <c r="E272" s="17" t="s">
        <v>1049</v>
      </c>
      <c r="F272" s="17" t="s">
        <v>1050</v>
      </c>
      <c r="G272" s="18">
        <v>7495.32</v>
      </c>
      <c r="H272" s="18">
        <v>16848</v>
      </c>
      <c r="I272" s="18">
        <v>24343.32</v>
      </c>
      <c r="J272" s="17"/>
      <c r="K272" s="19">
        <v>0</v>
      </c>
    </row>
    <row r="273" spans="1:11">
      <c r="A273" s="17">
        <v>269</v>
      </c>
      <c r="B273" s="17" t="s">
        <v>1092</v>
      </c>
      <c r="C273" s="17" t="s">
        <v>1051</v>
      </c>
      <c r="D273" s="17" t="s">
        <v>1052</v>
      </c>
      <c r="E273" s="17" t="s">
        <v>1053</v>
      </c>
      <c r="F273" s="17" t="s">
        <v>1054</v>
      </c>
      <c r="G273" s="18">
        <v>17365.560000000001</v>
      </c>
      <c r="H273" s="18">
        <v>42996</v>
      </c>
      <c r="I273" s="18">
        <v>60361.56</v>
      </c>
      <c r="J273" s="17"/>
      <c r="K273" s="19">
        <v>44</v>
      </c>
    </row>
    <row r="274" spans="1:11">
      <c r="A274" s="17">
        <v>270</v>
      </c>
      <c r="B274" s="17" t="s">
        <v>1092</v>
      </c>
      <c r="C274" s="17" t="s">
        <v>1055</v>
      </c>
      <c r="D274" s="17" t="s">
        <v>1056</v>
      </c>
      <c r="E274" s="17" t="s">
        <v>1057</v>
      </c>
      <c r="F274" s="17" t="s">
        <v>1058</v>
      </c>
      <c r="G274" s="18">
        <v>14300.64</v>
      </c>
      <c r="H274" s="18">
        <v>13019.2</v>
      </c>
      <c r="I274" s="18">
        <v>27319.84</v>
      </c>
      <c r="J274" s="17"/>
      <c r="K274" s="19">
        <v>0</v>
      </c>
    </row>
    <row r="275" spans="1:11">
      <c r="A275" s="17">
        <v>271</v>
      </c>
      <c r="B275" s="17" t="s">
        <v>1092</v>
      </c>
      <c r="C275" s="17" t="s">
        <v>1059</v>
      </c>
      <c r="D275" s="17" t="s">
        <v>1060</v>
      </c>
      <c r="E275" s="17" t="s">
        <v>1061</v>
      </c>
      <c r="F275" s="17" t="s">
        <v>1062</v>
      </c>
      <c r="G275" s="18">
        <v>12008.16</v>
      </c>
      <c r="H275" s="18">
        <v>22867.200000000001</v>
      </c>
      <c r="I275" s="18">
        <v>34875.360000000001</v>
      </c>
      <c r="J275" s="17"/>
      <c r="K275" s="19">
        <v>0</v>
      </c>
    </row>
    <row r="276" spans="1:11">
      <c r="A276" s="17">
        <v>272</v>
      </c>
      <c r="B276" s="17" t="s">
        <v>1094</v>
      </c>
      <c r="C276" s="17" t="s">
        <v>1063</v>
      </c>
      <c r="D276" s="17" t="s">
        <v>1064</v>
      </c>
      <c r="E276" s="17" t="s">
        <v>1065</v>
      </c>
      <c r="F276" s="17" t="s">
        <v>1066</v>
      </c>
      <c r="G276" s="18">
        <v>13977.36</v>
      </c>
      <c r="H276" s="18">
        <v>33865.599999999999</v>
      </c>
      <c r="I276" s="18">
        <v>47842.96</v>
      </c>
      <c r="J276" s="17"/>
      <c r="K276" s="19">
        <v>0</v>
      </c>
    </row>
    <row r="277" spans="1:11">
      <c r="A277" s="17">
        <v>273</v>
      </c>
      <c r="B277" s="17" t="s">
        <v>1092</v>
      </c>
      <c r="C277" s="17" t="s">
        <v>1067</v>
      </c>
      <c r="D277" s="17" t="s">
        <v>1068</v>
      </c>
      <c r="E277" s="17" t="s">
        <v>1069</v>
      </c>
      <c r="F277" s="17" t="s">
        <v>1070</v>
      </c>
      <c r="G277" s="18">
        <v>8700.48</v>
      </c>
      <c r="H277" s="18">
        <v>9328</v>
      </c>
      <c r="I277" s="18">
        <v>18028.48</v>
      </c>
      <c r="J277" s="17"/>
      <c r="K277" s="19">
        <v>0</v>
      </c>
    </row>
    <row r="278" spans="1:11">
      <c r="A278" s="17">
        <v>274</v>
      </c>
      <c r="B278" s="17" t="s">
        <v>1092</v>
      </c>
      <c r="C278" s="17" t="s">
        <v>1071</v>
      </c>
      <c r="D278" s="17" t="s">
        <v>1072</v>
      </c>
      <c r="E278" s="17" t="s">
        <v>1073</v>
      </c>
      <c r="F278" s="17" t="s">
        <v>1074</v>
      </c>
      <c r="G278" s="18">
        <v>18233.28</v>
      </c>
      <c r="H278" s="18">
        <v>27260.799999999999</v>
      </c>
      <c r="I278" s="18">
        <v>45494.080000000002</v>
      </c>
      <c r="J278" s="17"/>
      <c r="K278" s="19">
        <v>0</v>
      </c>
    </row>
    <row r="279" spans="1:11">
      <c r="A279" s="17">
        <v>275</v>
      </c>
      <c r="B279" s="17" t="s">
        <v>1092</v>
      </c>
      <c r="C279" s="17" t="s">
        <v>1075</v>
      </c>
      <c r="D279" s="17" t="s">
        <v>1076</v>
      </c>
      <c r="E279" s="17" t="s">
        <v>1077</v>
      </c>
      <c r="F279" s="17" t="s">
        <v>1078</v>
      </c>
      <c r="G279" s="18">
        <v>16814.88</v>
      </c>
      <c r="H279" s="18">
        <v>29438.400000000001</v>
      </c>
      <c r="I279" s="18">
        <v>46253.279999999999</v>
      </c>
      <c r="J279" s="17"/>
      <c r="K279" s="19">
        <v>0</v>
      </c>
    </row>
    <row r="280" spans="1:11">
      <c r="A280" s="17">
        <v>276</v>
      </c>
      <c r="B280" s="17" t="s">
        <v>1092</v>
      </c>
      <c r="C280" s="17" t="s">
        <v>1079</v>
      </c>
      <c r="D280" s="17" t="s">
        <v>1080</v>
      </c>
      <c r="E280" s="17" t="s">
        <v>1081</v>
      </c>
      <c r="F280" s="17" t="s">
        <v>1082</v>
      </c>
      <c r="G280" s="18">
        <v>14808.36</v>
      </c>
      <c r="H280" s="18">
        <v>27704</v>
      </c>
      <c r="I280" s="18">
        <v>42512.36</v>
      </c>
      <c r="J280" s="17"/>
      <c r="K280" s="19">
        <v>116.8</v>
      </c>
    </row>
    <row r="281" spans="1:11">
      <c r="A281" s="17">
        <v>277</v>
      </c>
      <c r="B281" s="17" t="s">
        <v>1092</v>
      </c>
      <c r="C281" s="17" t="s">
        <v>1083</v>
      </c>
      <c r="D281" s="17" t="s">
        <v>1084</v>
      </c>
      <c r="E281" s="17" t="s">
        <v>1085</v>
      </c>
      <c r="F281" s="17" t="s">
        <v>1086</v>
      </c>
      <c r="G281" s="18">
        <v>14750.64</v>
      </c>
      <c r="H281" s="18">
        <v>20596.8</v>
      </c>
      <c r="I281" s="18">
        <v>35347.440000000002</v>
      </c>
      <c r="J281" s="17"/>
      <c r="K281" s="19">
        <v>0</v>
      </c>
    </row>
    <row r="282" spans="1:11">
      <c r="A282" s="17">
        <v>278</v>
      </c>
      <c r="B282" s="17" t="s">
        <v>1092</v>
      </c>
      <c r="C282" s="17" t="s">
        <v>1087</v>
      </c>
      <c r="D282" s="17" t="s">
        <v>1088</v>
      </c>
      <c r="E282" s="17" t="s">
        <v>1089</v>
      </c>
      <c r="F282" s="17" t="s">
        <v>1090</v>
      </c>
      <c r="G282" s="18">
        <v>11448.6</v>
      </c>
      <c r="H282" s="18">
        <v>25784</v>
      </c>
      <c r="I282" s="18">
        <v>37232.6</v>
      </c>
      <c r="J282" s="17"/>
      <c r="K282" s="19">
        <v>0</v>
      </c>
    </row>
    <row r="283" spans="1:11">
      <c r="A283" s="17"/>
      <c r="B283" s="17"/>
      <c r="C283" s="17"/>
      <c r="D283" s="17"/>
      <c r="E283" s="17"/>
      <c r="F283" s="17"/>
      <c r="G283" s="21">
        <f>SUM(G5:G282)</f>
        <v>4291460.040000001</v>
      </c>
      <c r="H283" s="21">
        <f t="shared" ref="H283:K283" si="0">SUM(H5:H282)</f>
        <v>7287440.0000000028</v>
      </c>
      <c r="I283" s="21">
        <f t="shared" si="0"/>
        <v>11578900.039999999</v>
      </c>
      <c r="J283" s="21">
        <f t="shared" si="0"/>
        <v>2040</v>
      </c>
      <c r="K283" s="19">
        <f t="shared" si="0"/>
        <v>11410</v>
      </c>
    </row>
  </sheetData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6"/>
  <sheetViews>
    <sheetView workbookViewId="0">
      <selection activeCell="D25" sqref="D25"/>
    </sheetView>
  </sheetViews>
  <sheetFormatPr defaultRowHeight="15"/>
  <cols>
    <col min="1" max="1" width="6.28515625" style="11" customWidth="1"/>
    <col min="2" max="2" width="10.140625" style="11" bestFit="1" customWidth="1"/>
    <col min="3" max="3" width="9" style="11" bestFit="1" customWidth="1"/>
    <col min="4" max="4" width="32.140625" style="11" customWidth="1"/>
    <col min="5" max="5" width="29.140625" style="11" customWidth="1"/>
    <col min="6" max="6" width="7.85546875" style="11" bestFit="1" customWidth="1"/>
    <col min="7" max="7" width="10.85546875" style="11" bestFit="1" customWidth="1"/>
    <col min="8" max="8" width="10" style="11" bestFit="1" customWidth="1"/>
    <col min="9" max="9" width="11.28515625" style="11" customWidth="1"/>
    <col min="10" max="10" width="8.85546875" customWidth="1"/>
    <col min="11" max="11" width="8.140625" style="11" bestFit="1" customWidth="1"/>
    <col min="12" max="16384" width="9.140625" style="11"/>
  </cols>
  <sheetData>
    <row r="1" spans="1:11" s="23" customFormat="1" ht="15" customHeight="1">
      <c r="B1" s="10"/>
      <c r="D1" s="10"/>
      <c r="E1" s="10"/>
      <c r="K1" s="24"/>
    </row>
    <row r="2" spans="1:11" s="23" customFormat="1" ht="15" customHeight="1">
      <c r="B2" s="10"/>
      <c r="D2" s="10"/>
      <c r="E2" s="10"/>
      <c r="K2" s="24"/>
    </row>
    <row r="3" spans="1:11" s="23" customFormat="1" ht="15" customHeight="1">
      <c r="B3" s="10"/>
      <c r="D3" s="10"/>
      <c r="E3" s="10"/>
      <c r="K3" s="24"/>
    </row>
    <row r="4" spans="1:11" s="10" customFormat="1" ht="34.5" customHeight="1">
      <c r="A4" s="76" t="s">
        <v>1101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s="23" customFormat="1" ht="15" customHeight="1">
      <c r="J5" s="25"/>
    </row>
    <row r="6" spans="1:11" s="23" customFormat="1" ht="15" customHeight="1">
      <c r="J6" s="25"/>
    </row>
    <row r="7" spans="1:11" s="23" customFormat="1" ht="15" customHeight="1">
      <c r="J7" s="25"/>
    </row>
    <row r="8" spans="1:11" ht="15" customHeight="1">
      <c r="A8" s="12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4" t="s">
        <v>6</v>
      </c>
      <c r="H8" s="14" t="s">
        <v>7</v>
      </c>
      <c r="I8" s="14" t="s">
        <v>8</v>
      </c>
      <c r="J8" s="15" t="s">
        <v>9</v>
      </c>
      <c r="K8" s="16" t="s">
        <v>10</v>
      </c>
    </row>
    <row r="9" spans="1:11">
      <c r="A9" s="17">
        <v>1</v>
      </c>
      <c r="B9" s="17" t="s">
        <v>1102</v>
      </c>
      <c r="C9" s="17" t="s">
        <v>12</v>
      </c>
      <c r="D9" s="17" t="s">
        <v>13</v>
      </c>
      <c r="E9" s="17" t="s">
        <v>14</v>
      </c>
      <c r="F9" s="17" t="s">
        <v>15</v>
      </c>
      <c r="G9" s="18">
        <v>8509.56</v>
      </c>
      <c r="H9" s="18">
        <v>23388</v>
      </c>
      <c r="I9" s="18">
        <v>31897.56</v>
      </c>
      <c r="J9" s="19">
        <v>0</v>
      </c>
      <c r="K9" s="19">
        <v>0</v>
      </c>
    </row>
    <row r="10" spans="1:11">
      <c r="A10" s="17">
        <v>2</v>
      </c>
      <c r="B10" s="17" t="s">
        <v>1102</v>
      </c>
      <c r="C10" s="17" t="s">
        <v>17</v>
      </c>
      <c r="D10" s="17" t="s">
        <v>18</v>
      </c>
      <c r="E10" s="17" t="s">
        <v>19</v>
      </c>
      <c r="F10" s="17" t="s">
        <v>20</v>
      </c>
      <c r="G10" s="18">
        <v>24515.4</v>
      </c>
      <c r="H10" s="18">
        <v>31278.400000000001</v>
      </c>
      <c r="I10" s="18">
        <v>55793.8</v>
      </c>
      <c r="J10" s="19">
        <v>0</v>
      </c>
      <c r="K10" s="19">
        <v>52.8</v>
      </c>
    </row>
    <row r="11" spans="1:11">
      <c r="A11" s="17">
        <v>3</v>
      </c>
      <c r="B11" s="17" t="s">
        <v>1102</v>
      </c>
      <c r="C11" s="17" t="s">
        <v>21</v>
      </c>
      <c r="D11" s="17" t="s">
        <v>22</v>
      </c>
      <c r="E11" s="17" t="s">
        <v>23</v>
      </c>
      <c r="F11" s="17" t="s">
        <v>24</v>
      </c>
      <c r="G11" s="18">
        <v>21033.599999999999</v>
      </c>
      <c r="H11" s="18">
        <v>27065.599999999999</v>
      </c>
      <c r="I11" s="18">
        <v>48099.199999999997</v>
      </c>
      <c r="J11" s="19">
        <v>0</v>
      </c>
      <c r="K11" s="19">
        <v>0</v>
      </c>
    </row>
    <row r="12" spans="1:11">
      <c r="A12" s="17">
        <v>4</v>
      </c>
      <c r="B12" s="17" t="s">
        <v>1103</v>
      </c>
      <c r="C12" s="17" t="s">
        <v>25</v>
      </c>
      <c r="D12" s="17" t="s">
        <v>26</v>
      </c>
      <c r="E12" s="17" t="s">
        <v>27</v>
      </c>
      <c r="F12" s="17" t="s">
        <v>28</v>
      </c>
      <c r="G12" s="18">
        <v>24335.759999999998</v>
      </c>
      <c r="H12" s="18">
        <v>24763.200000000001</v>
      </c>
      <c r="I12" s="18">
        <v>49098.96</v>
      </c>
      <c r="J12" s="19">
        <v>0</v>
      </c>
      <c r="K12" s="19">
        <v>0</v>
      </c>
    </row>
    <row r="13" spans="1:11">
      <c r="A13" s="17">
        <v>5</v>
      </c>
      <c r="B13" s="17" t="s">
        <v>1103</v>
      </c>
      <c r="C13" s="17" t="s">
        <v>30</v>
      </c>
      <c r="D13" s="17" t="s">
        <v>31</v>
      </c>
      <c r="E13" s="17" t="s">
        <v>32</v>
      </c>
      <c r="F13" s="17" t="s">
        <v>33</v>
      </c>
      <c r="G13" s="18">
        <v>6612.96</v>
      </c>
      <c r="H13" s="18">
        <v>20484</v>
      </c>
      <c r="I13" s="18">
        <v>27096.959999999999</v>
      </c>
      <c r="J13" s="19">
        <v>0</v>
      </c>
      <c r="K13" s="19">
        <v>88</v>
      </c>
    </row>
    <row r="14" spans="1:11">
      <c r="A14" s="17">
        <v>6</v>
      </c>
      <c r="B14" s="17" t="s">
        <v>1102</v>
      </c>
      <c r="C14" s="17" t="s">
        <v>34</v>
      </c>
      <c r="D14" s="17" t="s">
        <v>35</v>
      </c>
      <c r="E14" s="17" t="s">
        <v>36</v>
      </c>
      <c r="F14" s="17" t="s">
        <v>37</v>
      </c>
      <c r="G14" s="18">
        <v>21045.360000000001</v>
      </c>
      <c r="H14" s="18">
        <v>30900.799999999999</v>
      </c>
      <c r="I14" s="18">
        <v>51946.16</v>
      </c>
      <c r="J14" s="19">
        <v>0</v>
      </c>
      <c r="K14" s="19">
        <v>52.8</v>
      </c>
    </row>
    <row r="15" spans="1:11">
      <c r="A15" s="17">
        <v>7</v>
      </c>
      <c r="B15" s="17" t="s">
        <v>1102</v>
      </c>
      <c r="C15" s="17" t="s">
        <v>38</v>
      </c>
      <c r="D15" s="17" t="s">
        <v>39</v>
      </c>
      <c r="E15" s="17" t="s">
        <v>40</v>
      </c>
      <c r="F15" s="17" t="s">
        <v>41</v>
      </c>
      <c r="G15" s="18">
        <v>14135.52</v>
      </c>
      <c r="H15" s="18">
        <v>24284.799999999999</v>
      </c>
      <c r="I15" s="18">
        <v>38420.32</v>
      </c>
      <c r="J15" s="19">
        <v>0</v>
      </c>
      <c r="K15" s="19">
        <v>52.8</v>
      </c>
    </row>
    <row r="16" spans="1:11">
      <c r="A16" s="17">
        <v>8</v>
      </c>
      <c r="B16" s="17" t="s">
        <v>1102</v>
      </c>
      <c r="C16" s="17" t="s">
        <v>42</v>
      </c>
      <c r="D16" s="17" t="s">
        <v>43</v>
      </c>
      <c r="E16" s="17" t="s">
        <v>44</v>
      </c>
      <c r="F16" s="17" t="s">
        <v>45</v>
      </c>
      <c r="G16" s="18">
        <v>19511.400000000001</v>
      </c>
      <c r="H16" s="18">
        <v>25473.599999999999</v>
      </c>
      <c r="I16" s="18">
        <v>44985</v>
      </c>
      <c r="J16" s="19">
        <v>0</v>
      </c>
      <c r="K16" s="19">
        <v>0</v>
      </c>
    </row>
    <row r="17" spans="1:11">
      <c r="A17" s="17">
        <v>9</v>
      </c>
      <c r="B17" s="17" t="s">
        <v>1102</v>
      </c>
      <c r="C17" s="17" t="s">
        <v>46</v>
      </c>
      <c r="D17" s="17" t="s">
        <v>47</v>
      </c>
      <c r="E17" s="17" t="s">
        <v>48</v>
      </c>
      <c r="F17" s="17" t="s">
        <v>49</v>
      </c>
      <c r="G17" s="18">
        <v>15949.44</v>
      </c>
      <c r="H17" s="18">
        <v>23328</v>
      </c>
      <c r="I17" s="18">
        <v>39277.440000000002</v>
      </c>
      <c r="J17" s="19">
        <v>0</v>
      </c>
      <c r="K17" s="19">
        <v>0</v>
      </c>
    </row>
    <row r="18" spans="1:11">
      <c r="A18" s="17">
        <v>10</v>
      </c>
      <c r="B18" s="17" t="s">
        <v>1102</v>
      </c>
      <c r="C18" s="17" t="s">
        <v>50</v>
      </c>
      <c r="D18" s="17" t="s">
        <v>51</v>
      </c>
      <c r="E18" s="17" t="s">
        <v>52</v>
      </c>
      <c r="F18" s="17" t="s">
        <v>53</v>
      </c>
      <c r="G18" s="18">
        <v>15956.16</v>
      </c>
      <c r="H18" s="18">
        <v>30600</v>
      </c>
      <c r="I18" s="18">
        <v>46556.160000000003</v>
      </c>
      <c r="J18" s="19">
        <v>0</v>
      </c>
      <c r="K18" s="19">
        <v>0</v>
      </c>
    </row>
    <row r="19" spans="1:11">
      <c r="A19" s="17">
        <v>11</v>
      </c>
      <c r="B19" s="17" t="s">
        <v>1104</v>
      </c>
      <c r="C19" s="17" t="s">
        <v>54</v>
      </c>
      <c r="D19" s="17" t="s">
        <v>55</v>
      </c>
      <c r="E19" s="17" t="s">
        <v>56</v>
      </c>
      <c r="F19" s="17" t="s">
        <v>57</v>
      </c>
      <c r="G19" s="18">
        <v>8818.56</v>
      </c>
      <c r="H19" s="18">
        <v>16830</v>
      </c>
      <c r="I19" s="18">
        <v>25648.560000000001</v>
      </c>
      <c r="J19" s="19">
        <v>0</v>
      </c>
      <c r="K19" s="19">
        <v>0</v>
      </c>
    </row>
    <row r="20" spans="1:11">
      <c r="A20" s="17">
        <v>12</v>
      </c>
      <c r="B20" s="17" t="s">
        <v>1102</v>
      </c>
      <c r="C20" s="17" t="s">
        <v>58</v>
      </c>
      <c r="D20" s="17" t="s">
        <v>59</v>
      </c>
      <c r="E20" s="17" t="s">
        <v>60</v>
      </c>
      <c r="F20" s="17" t="s">
        <v>61</v>
      </c>
      <c r="G20" s="18">
        <v>17492.400000000001</v>
      </c>
      <c r="H20" s="18">
        <v>35016</v>
      </c>
      <c r="I20" s="18">
        <v>52508.4</v>
      </c>
      <c r="J20" s="19">
        <v>0</v>
      </c>
      <c r="K20" s="19">
        <v>0</v>
      </c>
    </row>
    <row r="21" spans="1:11">
      <c r="A21" s="17">
        <v>13</v>
      </c>
      <c r="B21" s="17" t="s">
        <v>1102</v>
      </c>
      <c r="C21" s="17" t="s">
        <v>62</v>
      </c>
      <c r="D21" s="17" t="s">
        <v>63</v>
      </c>
      <c r="E21" s="17" t="s">
        <v>64</v>
      </c>
      <c r="F21" s="17" t="s">
        <v>65</v>
      </c>
      <c r="G21" s="18">
        <v>8010.12</v>
      </c>
      <c r="H21" s="18">
        <v>17888</v>
      </c>
      <c r="I21" s="18">
        <v>25898.12</v>
      </c>
      <c r="J21" s="19">
        <v>0</v>
      </c>
      <c r="K21" s="19">
        <v>0</v>
      </c>
    </row>
    <row r="22" spans="1:11">
      <c r="A22" s="17">
        <v>14</v>
      </c>
      <c r="B22" s="17" t="s">
        <v>1102</v>
      </c>
      <c r="C22" s="17" t="s">
        <v>66</v>
      </c>
      <c r="D22" s="17" t="s">
        <v>67</v>
      </c>
      <c r="E22" s="17" t="s">
        <v>68</v>
      </c>
      <c r="F22" s="17" t="s">
        <v>69</v>
      </c>
      <c r="G22" s="18">
        <v>12030</v>
      </c>
      <c r="H22" s="18">
        <v>24230.400000000001</v>
      </c>
      <c r="I22" s="18">
        <v>36260.400000000001</v>
      </c>
      <c r="J22" s="19">
        <v>0</v>
      </c>
      <c r="K22" s="19">
        <v>0</v>
      </c>
    </row>
    <row r="23" spans="1:11">
      <c r="A23" s="17">
        <v>15</v>
      </c>
      <c r="B23" s="17" t="s">
        <v>1105</v>
      </c>
      <c r="C23" s="17" t="s">
        <v>70</v>
      </c>
      <c r="D23" s="17" t="s">
        <v>71</v>
      </c>
      <c r="E23" s="17" t="s">
        <v>72</v>
      </c>
      <c r="F23" s="17" t="s">
        <v>73</v>
      </c>
      <c r="G23" s="18">
        <v>10110.36</v>
      </c>
      <c r="H23" s="18">
        <v>20916.8</v>
      </c>
      <c r="I23" s="18">
        <v>31027.16</v>
      </c>
      <c r="J23" s="19">
        <v>0</v>
      </c>
      <c r="K23" s="19">
        <v>0</v>
      </c>
    </row>
    <row r="24" spans="1:11">
      <c r="A24" s="17">
        <v>16</v>
      </c>
      <c r="B24" s="17" t="s">
        <v>1102</v>
      </c>
      <c r="C24" s="17" t="s">
        <v>74</v>
      </c>
      <c r="D24" s="17" t="s">
        <v>75</v>
      </c>
      <c r="E24" s="17" t="s">
        <v>76</v>
      </c>
      <c r="F24" s="17" t="s">
        <v>77</v>
      </c>
      <c r="G24" s="18">
        <v>9019.56</v>
      </c>
      <c r="H24" s="18">
        <v>25302.400000000001</v>
      </c>
      <c r="I24" s="18">
        <v>34321.96</v>
      </c>
      <c r="J24" s="19">
        <v>0</v>
      </c>
      <c r="K24" s="19">
        <v>0</v>
      </c>
    </row>
    <row r="25" spans="1:11">
      <c r="A25" s="17">
        <v>17</v>
      </c>
      <c r="B25" s="17" t="s">
        <v>1102</v>
      </c>
      <c r="C25" s="17" t="s">
        <v>78</v>
      </c>
      <c r="D25" s="17" t="s">
        <v>79</v>
      </c>
      <c r="E25" s="17" t="s">
        <v>80</v>
      </c>
      <c r="F25" s="17" t="s">
        <v>81</v>
      </c>
      <c r="G25" s="18">
        <v>19241.759999999998</v>
      </c>
      <c r="H25" s="18">
        <v>29203.200000000001</v>
      </c>
      <c r="I25" s="18">
        <v>48444.959999999999</v>
      </c>
      <c r="J25" s="19">
        <v>0</v>
      </c>
      <c r="K25" s="19">
        <v>0</v>
      </c>
    </row>
    <row r="26" spans="1:11">
      <c r="A26" s="17">
        <v>18</v>
      </c>
      <c r="B26" s="17" t="s">
        <v>1103</v>
      </c>
      <c r="C26" s="17" t="s">
        <v>82</v>
      </c>
      <c r="D26" s="17" t="s">
        <v>83</v>
      </c>
      <c r="E26" s="17" t="s">
        <v>84</v>
      </c>
      <c r="F26" s="17" t="s">
        <v>85</v>
      </c>
      <c r="G26" s="18">
        <v>17790</v>
      </c>
      <c r="H26" s="18">
        <v>16192</v>
      </c>
      <c r="I26" s="18">
        <v>33982</v>
      </c>
      <c r="J26" s="19">
        <v>0</v>
      </c>
      <c r="K26" s="19">
        <v>0</v>
      </c>
    </row>
    <row r="27" spans="1:11">
      <c r="A27" s="17">
        <v>19</v>
      </c>
      <c r="B27" s="17" t="s">
        <v>1102</v>
      </c>
      <c r="C27" s="17" t="s">
        <v>86</v>
      </c>
      <c r="D27" s="17" t="s">
        <v>87</v>
      </c>
      <c r="E27" s="17" t="s">
        <v>88</v>
      </c>
      <c r="F27" s="17" t="s">
        <v>89</v>
      </c>
      <c r="G27" s="18">
        <v>14311.08</v>
      </c>
      <c r="H27" s="18">
        <v>22444.799999999999</v>
      </c>
      <c r="I27" s="18">
        <v>36755.879999999997</v>
      </c>
      <c r="J27" s="19">
        <v>0</v>
      </c>
      <c r="K27" s="19">
        <v>0</v>
      </c>
    </row>
    <row r="28" spans="1:11">
      <c r="A28" s="17">
        <v>20</v>
      </c>
      <c r="B28" s="17" t="s">
        <v>1106</v>
      </c>
      <c r="C28" s="17" t="s">
        <v>90</v>
      </c>
      <c r="D28" s="17" t="s">
        <v>91</v>
      </c>
      <c r="E28" s="17" t="s">
        <v>92</v>
      </c>
      <c r="F28" s="17" t="s">
        <v>93</v>
      </c>
      <c r="G28" s="18">
        <v>20477.04</v>
      </c>
      <c r="H28" s="18">
        <v>35462.400000000001</v>
      </c>
      <c r="I28" s="18">
        <v>55939.44</v>
      </c>
      <c r="J28" s="19">
        <v>0</v>
      </c>
      <c r="K28" s="19">
        <v>950.4</v>
      </c>
    </row>
    <row r="29" spans="1:11">
      <c r="A29" s="17">
        <v>21</v>
      </c>
      <c r="B29" s="17" t="s">
        <v>1102</v>
      </c>
      <c r="C29" s="17" t="s">
        <v>94</v>
      </c>
      <c r="D29" s="17" t="s">
        <v>95</v>
      </c>
      <c r="E29" s="17" t="s">
        <v>96</v>
      </c>
      <c r="F29" s="17" t="s">
        <v>97</v>
      </c>
      <c r="G29" s="18">
        <v>18424.439999999999</v>
      </c>
      <c r="H29" s="18">
        <v>28638.400000000001</v>
      </c>
      <c r="I29" s="18">
        <v>47062.84</v>
      </c>
      <c r="J29" s="19">
        <v>0</v>
      </c>
      <c r="K29" s="19">
        <v>0</v>
      </c>
    </row>
    <row r="30" spans="1:11">
      <c r="A30" s="17">
        <v>22</v>
      </c>
      <c r="B30" s="17" t="s">
        <v>1102</v>
      </c>
      <c r="C30" s="17" t="s">
        <v>98</v>
      </c>
      <c r="D30" s="17" t="s">
        <v>99</v>
      </c>
      <c r="E30" s="17" t="s">
        <v>100</v>
      </c>
      <c r="F30" s="17" t="s">
        <v>101</v>
      </c>
      <c r="G30" s="18">
        <v>13715.64</v>
      </c>
      <c r="H30" s="18">
        <v>25697.599999999999</v>
      </c>
      <c r="I30" s="18">
        <v>39413.24</v>
      </c>
      <c r="J30" s="19">
        <v>0</v>
      </c>
      <c r="K30" s="19">
        <v>0</v>
      </c>
    </row>
    <row r="31" spans="1:11">
      <c r="A31" s="17">
        <v>23</v>
      </c>
      <c r="B31" s="17" t="s">
        <v>1102</v>
      </c>
      <c r="C31" s="17" t="s">
        <v>102</v>
      </c>
      <c r="D31" s="17" t="s">
        <v>103</v>
      </c>
      <c r="E31" s="17" t="s">
        <v>104</v>
      </c>
      <c r="F31" s="17" t="s">
        <v>105</v>
      </c>
      <c r="G31" s="18">
        <v>14157.84</v>
      </c>
      <c r="H31" s="18">
        <v>25507.200000000001</v>
      </c>
      <c r="I31" s="18">
        <v>39665.040000000001</v>
      </c>
      <c r="J31" s="19">
        <v>0</v>
      </c>
      <c r="K31" s="19">
        <v>0</v>
      </c>
    </row>
    <row r="32" spans="1:11">
      <c r="A32" s="17">
        <v>24</v>
      </c>
      <c r="B32" s="17" t="s">
        <v>1102</v>
      </c>
      <c r="C32" s="17" t="s">
        <v>106</v>
      </c>
      <c r="D32" s="17" t="s">
        <v>107</v>
      </c>
      <c r="E32" s="17" t="s">
        <v>108</v>
      </c>
      <c r="F32" s="17" t="s">
        <v>109</v>
      </c>
      <c r="G32" s="18">
        <v>19859.28</v>
      </c>
      <c r="H32" s="18">
        <v>22008</v>
      </c>
      <c r="I32" s="18">
        <v>41867.279999999999</v>
      </c>
      <c r="J32" s="19">
        <v>0</v>
      </c>
      <c r="K32" s="19">
        <v>0</v>
      </c>
    </row>
    <row r="33" spans="1:11">
      <c r="A33" s="17">
        <v>25</v>
      </c>
      <c r="B33" s="17" t="s">
        <v>1102</v>
      </c>
      <c r="C33" s="17" t="s">
        <v>110</v>
      </c>
      <c r="D33" s="17" t="s">
        <v>111</v>
      </c>
      <c r="E33" s="17" t="s">
        <v>112</v>
      </c>
      <c r="F33" s="17" t="s">
        <v>113</v>
      </c>
      <c r="G33" s="18">
        <v>10941.96</v>
      </c>
      <c r="H33" s="18">
        <v>23892</v>
      </c>
      <c r="I33" s="18">
        <v>34833.96</v>
      </c>
      <c r="J33" s="19">
        <v>0</v>
      </c>
      <c r="K33" s="19">
        <v>0</v>
      </c>
    </row>
    <row r="34" spans="1:11">
      <c r="A34" s="17">
        <v>26</v>
      </c>
      <c r="B34" s="17" t="s">
        <v>1103</v>
      </c>
      <c r="C34" s="17" t="s">
        <v>114</v>
      </c>
      <c r="D34" s="17" t="s">
        <v>115</v>
      </c>
      <c r="E34" s="17" t="s">
        <v>116</v>
      </c>
      <c r="F34" s="17" t="s">
        <v>117</v>
      </c>
      <c r="G34" s="18">
        <v>20450.400000000001</v>
      </c>
      <c r="H34" s="18">
        <v>23892</v>
      </c>
      <c r="I34" s="18">
        <v>44342.400000000001</v>
      </c>
      <c r="J34" s="19">
        <v>0</v>
      </c>
      <c r="K34" s="19">
        <v>0</v>
      </c>
    </row>
    <row r="35" spans="1:11">
      <c r="A35" s="17">
        <v>27</v>
      </c>
      <c r="B35" s="17" t="s">
        <v>1102</v>
      </c>
      <c r="C35" s="17" t="s">
        <v>118</v>
      </c>
      <c r="D35" s="17" t="s">
        <v>119</v>
      </c>
      <c r="E35" s="17" t="s">
        <v>120</v>
      </c>
      <c r="F35" s="17" t="s">
        <v>121</v>
      </c>
      <c r="G35" s="18">
        <v>12009</v>
      </c>
      <c r="H35" s="18">
        <v>28545.599999999999</v>
      </c>
      <c r="I35" s="18">
        <v>40554.6</v>
      </c>
      <c r="J35" s="19">
        <v>0</v>
      </c>
      <c r="K35" s="19">
        <v>0</v>
      </c>
    </row>
    <row r="36" spans="1:11">
      <c r="A36" s="17">
        <v>28</v>
      </c>
      <c r="B36" s="17" t="s">
        <v>1102</v>
      </c>
      <c r="C36" s="17" t="s">
        <v>122</v>
      </c>
      <c r="D36" s="17" t="s">
        <v>123</v>
      </c>
      <c r="E36" s="17" t="s">
        <v>124</v>
      </c>
      <c r="F36" s="17" t="s">
        <v>125</v>
      </c>
      <c r="G36" s="18">
        <v>17335.8</v>
      </c>
      <c r="H36" s="18">
        <v>31860.799999999999</v>
      </c>
      <c r="I36" s="18">
        <v>49196.6</v>
      </c>
      <c r="J36" s="19">
        <v>0</v>
      </c>
      <c r="K36" s="19">
        <v>52.8</v>
      </c>
    </row>
    <row r="37" spans="1:11">
      <c r="A37" s="17">
        <v>29</v>
      </c>
      <c r="B37" s="17" t="s">
        <v>1102</v>
      </c>
      <c r="C37" s="17" t="s">
        <v>126</v>
      </c>
      <c r="D37" s="17" t="s">
        <v>127</v>
      </c>
      <c r="E37" s="17" t="s">
        <v>128</v>
      </c>
      <c r="F37" s="17" t="s">
        <v>129</v>
      </c>
      <c r="G37" s="18">
        <v>12093.36</v>
      </c>
      <c r="H37" s="18">
        <v>23603.200000000001</v>
      </c>
      <c r="I37" s="18">
        <v>35696.559999999998</v>
      </c>
      <c r="J37" s="19">
        <v>0</v>
      </c>
      <c r="K37" s="19">
        <v>0</v>
      </c>
    </row>
    <row r="38" spans="1:11">
      <c r="A38" s="17">
        <v>30</v>
      </c>
      <c r="B38" s="17" t="s">
        <v>1102</v>
      </c>
      <c r="C38" s="17" t="s">
        <v>130</v>
      </c>
      <c r="D38" s="17" t="s">
        <v>131</v>
      </c>
      <c r="E38" s="17" t="s">
        <v>132</v>
      </c>
      <c r="F38" s="17" t="s">
        <v>133</v>
      </c>
      <c r="G38" s="18">
        <v>9074.8799999999992</v>
      </c>
      <c r="H38" s="18">
        <v>22627.200000000001</v>
      </c>
      <c r="I38" s="18">
        <v>31702.080000000002</v>
      </c>
      <c r="J38" s="19">
        <v>0</v>
      </c>
      <c r="K38" s="19">
        <v>0</v>
      </c>
    </row>
    <row r="39" spans="1:11">
      <c r="A39" s="17">
        <v>31</v>
      </c>
      <c r="B39" s="17" t="s">
        <v>1102</v>
      </c>
      <c r="C39" s="17" t="s">
        <v>134</v>
      </c>
      <c r="D39" s="17" t="s">
        <v>135</v>
      </c>
      <c r="E39" s="17" t="s">
        <v>136</v>
      </c>
      <c r="F39" s="17" t="s">
        <v>137</v>
      </c>
      <c r="G39" s="18">
        <v>8391</v>
      </c>
      <c r="H39" s="18">
        <v>17316</v>
      </c>
      <c r="I39" s="18">
        <v>25707</v>
      </c>
      <c r="J39" s="19">
        <v>0</v>
      </c>
      <c r="K39" s="19">
        <v>0</v>
      </c>
    </row>
    <row r="40" spans="1:11">
      <c r="A40" s="17">
        <v>32</v>
      </c>
      <c r="B40" s="17" t="s">
        <v>1103</v>
      </c>
      <c r="C40" s="17" t="s">
        <v>138</v>
      </c>
      <c r="D40" s="17" t="s">
        <v>139</v>
      </c>
      <c r="E40" s="17" t="s">
        <v>140</v>
      </c>
      <c r="F40" s="17" t="s">
        <v>141</v>
      </c>
      <c r="G40" s="18">
        <v>12840</v>
      </c>
      <c r="H40" s="18">
        <v>23121.599999999999</v>
      </c>
      <c r="I40" s="18">
        <v>35961.599999999999</v>
      </c>
      <c r="J40" s="19">
        <v>0</v>
      </c>
      <c r="K40" s="19">
        <v>0</v>
      </c>
    </row>
    <row r="41" spans="1:11">
      <c r="A41" s="17">
        <v>33</v>
      </c>
      <c r="B41" s="17" t="s">
        <v>1102</v>
      </c>
      <c r="C41" s="17" t="s">
        <v>142</v>
      </c>
      <c r="D41" s="17" t="s">
        <v>143</v>
      </c>
      <c r="E41" s="17" t="s">
        <v>144</v>
      </c>
      <c r="F41" s="17" t="s">
        <v>145</v>
      </c>
      <c r="G41" s="18">
        <v>20443.919999999998</v>
      </c>
      <c r="H41" s="18">
        <v>29523.200000000001</v>
      </c>
      <c r="I41" s="18">
        <v>49967.12</v>
      </c>
      <c r="J41" s="19">
        <v>0</v>
      </c>
      <c r="K41" s="19">
        <v>0</v>
      </c>
    </row>
    <row r="42" spans="1:11">
      <c r="A42" s="17">
        <v>34</v>
      </c>
      <c r="B42" s="17" t="s">
        <v>1102</v>
      </c>
      <c r="C42" s="17" t="s">
        <v>146</v>
      </c>
      <c r="D42" s="17" t="s">
        <v>147</v>
      </c>
      <c r="E42" s="17" t="s">
        <v>148</v>
      </c>
      <c r="F42" s="17" t="s">
        <v>149</v>
      </c>
      <c r="G42" s="18">
        <v>17565.96</v>
      </c>
      <c r="H42" s="18">
        <v>8005.2</v>
      </c>
      <c r="I42" s="18">
        <v>25571.16</v>
      </c>
      <c r="J42" s="19">
        <v>0</v>
      </c>
      <c r="K42" s="19">
        <v>0</v>
      </c>
    </row>
    <row r="43" spans="1:11">
      <c r="A43" s="17">
        <v>35</v>
      </c>
      <c r="B43" s="17" t="s">
        <v>1102</v>
      </c>
      <c r="C43" s="17" t="s">
        <v>150</v>
      </c>
      <c r="D43" s="17" t="s">
        <v>151</v>
      </c>
      <c r="E43" s="17" t="s">
        <v>152</v>
      </c>
      <c r="F43" s="17" t="s">
        <v>153</v>
      </c>
      <c r="G43" s="18">
        <v>12694.44</v>
      </c>
      <c r="H43" s="18">
        <v>30347.200000000001</v>
      </c>
      <c r="I43" s="18">
        <v>43041.64</v>
      </c>
      <c r="J43" s="19">
        <v>0</v>
      </c>
      <c r="K43" s="19">
        <v>0</v>
      </c>
    </row>
    <row r="44" spans="1:11">
      <c r="A44" s="17">
        <v>36</v>
      </c>
      <c r="B44" s="17" t="s">
        <v>1102</v>
      </c>
      <c r="C44" s="17" t="s">
        <v>154</v>
      </c>
      <c r="D44" s="17" t="s">
        <v>155</v>
      </c>
      <c r="E44" s="17" t="s">
        <v>156</v>
      </c>
      <c r="F44" s="17" t="s">
        <v>157</v>
      </c>
      <c r="G44" s="18">
        <v>14031.36</v>
      </c>
      <c r="H44" s="18">
        <v>12584</v>
      </c>
      <c r="I44" s="18">
        <v>26615.360000000001</v>
      </c>
      <c r="J44" s="19">
        <v>0</v>
      </c>
      <c r="K44" s="19">
        <v>0</v>
      </c>
    </row>
    <row r="45" spans="1:11">
      <c r="A45" s="17">
        <v>37</v>
      </c>
      <c r="B45" s="17" t="s">
        <v>1102</v>
      </c>
      <c r="C45" s="17" t="s">
        <v>158</v>
      </c>
      <c r="D45" s="17" t="s">
        <v>159</v>
      </c>
      <c r="E45" s="17" t="s">
        <v>160</v>
      </c>
      <c r="F45" s="17" t="s">
        <v>161</v>
      </c>
      <c r="G45" s="18">
        <v>19221.72</v>
      </c>
      <c r="H45" s="18">
        <v>23932.799999999999</v>
      </c>
      <c r="I45" s="18">
        <v>43154.52</v>
      </c>
      <c r="J45" s="19">
        <v>0</v>
      </c>
      <c r="K45" s="19">
        <v>0</v>
      </c>
    </row>
    <row r="46" spans="1:11">
      <c r="A46" s="17">
        <v>38</v>
      </c>
      <c r="B46" s="17" t="s">
        <v>1102</v>
      </c>
      <c r="C46" s="17" t="s">
        <v>162</v>
      </c>
      <c r="D46" s="17" t="s">
        <v>163</v>
      </c>
      <c r="E46" s="17" t="s">
        <v>164</v>
      </c>
      <c r="F46" s="17" t="s">
        <v>165</v>
      </c>
      <c r="G46" s="18">
        <v>19373.759999999998</v>
      </c>
      <c r="H46" s="18">
        <v>28468.799999999999</v>
      </c>
      <c r="I46" s="18">
        <v>47842.559999999998</v>
      </c>
      <c r="J46" s="19">
        <v>0</v>
      </c>
      <c r="K46" s="19">
        <v>0</v>
      </c>
    </row>
    <row r="47" spans="1:11">
      <c r="A47" s="17">
        <v>39</v>
      </c>
      <c r="B47" s="17" t="s">
        <v>1104</v>
      </c>
      <c r="C47" s="17" t="s">
        <v>1107</v>
      </c>
      <c r="D47" s="17" t="s">
        <v>1108</v>
      </c>
      <c r="E47" s="17" t="s">
        <v>168</v>
      </c>
      <c r="F47" s="17" t="s">
        <v>1109</v>
      </c>
      <c r="G47" s="18">
        <v>18318.48</v>
      </c>
      <c r="H47" s="18">
        <v>31838.400000000001</v>
      </c>
      <c r="I47" s="18">
        <v>50156.88</v>
      </c>
      <c r="J47" s="19">
        <v>0</v>
      </c>
      <c r="K47" s="19">
        <v>0</v>
      </c>
    </row>
    <row r="48" spans="1:11">
      <c r="A48" s="17">
        <v>40</v>
      </c>
      <c r="B48" s="17" t="s">
        <v>1103</v>
      </c>
      <c r="C48" s="17" t="s">
        <v>170</v>
      </c>
      <c r="D48" s="17" t="s">
        <v>171</v>
      </c>
      <c r="E48" s="17" t="s">
        <v>172</v>
      </c>
      <c r="F48" s="17" t="s">
        <v>173</v>
      </c>
      <c r="G48" s="18">
        <v>14501.52</v>
      </c>
      <c r="H48" s="18">
        <v>28515.200000000001</v>
      </c>
      <c r="I48" s="18">
        <v>43016.72</v>
      </c>
      <c r="J48" s="19">
        <v>0</v>
      </c>
      <c r="K48" s="19">
        <v>264</v>
      </c>
    </row>
    <row r="49" spans="1:11">
      <c r="A49" s="17">
        <v>41</v>
      </c>
      <c r="B49" s="17" t="s">
        <v>1102</v>
      </c>
      <c r="C49" s="17" t="s">
        <v>174</v>
      </c>
      <c r="D49" s="17" t="s">
        <v>175</v>
      </c>
      <c r="E49" s="17" t="s">
        <v>176</v>
      </c>
      <c r="F49" s="17" t="s">
        <v>177</v>
      </c>
      <c r="G49" s="18">
        <v>13138.68</v>
      </c>
      <c r="H49" s="18">
        <v>28356</v>
      </c>
      <c r="I49" s="18">
        <v>41494.68</v>
      </c>
      <c r="J49" s="19">
        <v>0</v>
      </c>
      <c r="K49" s="19">
        <v>44</v>
      </c>
    </row>
    <row r="50" spans="1:11">
      <c r="A50" s="17">
        <v>42</v>
      </c>
      <c r="B50" s="17" t="s">
        <v>1102</v>
      </c>
      <c r="C50" s="17" t="s">
        <v>158</v>
      </c>
      <c r="D50" s="17" t="s">
        <v>159</v>
      </c>
      <c r="E50" s="17" t="s">
        <v>178</v>
      </c>
      <c r="F50" s="17" t="s">
        <v>161</v>
      </c>
      <c r="G50" s="18">
        <v>19969.68</v>
      </c>
      <c r="H50" s="18">
        <v>16392</v>
      </c>
      <c r="I50" s="18">
        <v>36361.68</v>
      </c>
      <c r="J50" s="19">
        <v>0</v>
      </c>
      <c r="K50" s="19">
        <v>0</v>
      </c>
    </row>
    <row r="51" spans="1:11">
      <c r="A51" s="17">
        <v>43</v>
      </c>
      <c r="B51" s="17" t="s">
        <v>1103</v>
      </c>
      <c r="C51" s="17" t="s">
        <v>179</v>
      </c>
      <c r="D51" s="17" t="s">
        <v>180</v>
      </c>
      <c r="E51" s="17" t="s">
        <v>181</v>
      </c>
      <c r="F51" s="17" t="s">
        <v>182</v>
      </c>
      <c r="G51" s="18">
        <v>12896.28</v>
      </c>
      <c r="H51" s="18">
        <v>19088</v>
      </c>
      <c r="I51" s="18">
        <v>31984.28</v>
      </c>
      <c r="J51" s="19">
        <v>0</v>
      </c>
      <c r="K51" s="19">
        <v>0</v>
      </c>
    </row>
    <row r="52" spans="1:11">
      <c r="A52" s="17">
        <v>44</v>
      </c>
      <c r="B52" s="17" t="s">
        <v>1103</v>
      </c>
      <c r="C52" s="17" t="s">
        <v>183</v>
      </c>
      <c r="D52" s="17" t="s">
        <v>184</v>
      </c>
      <c r="E52" s="17" t="s">
        <v>185</v>
      </c>
      <c r="F52" s="17" t="s">
        <v>186</v>
      </c>
      <c r="G52" s="18">
        <v>20655.599999999999</v>
      </c>
      <c r="H52" s="18">
        <v>32369.599999999999</v>
      </c>
      <c r="I52" s="18">
        <v>53025.2</v>
      </c>
      <c r="J52" s="19">
        <v>0</v>
      </c>
      <c r="K52" s="19">
        <v>105.6</v>
      </c>
    </row>
    <row r="53" spans="1:11">
      <c r="A53" s="17">
        <v>45</v>
      </c>
      <c r="B53" s="17" t="s">
        <v>1110</v>
      </c>
      <c r="C53" s="17" t="s">
        <v>187</v>
      </c>
      <c r="D53" s="17" t="s">
        <v>188</v>
      </c>
      <c r="E53" s="17" t="s">
        <v>189</v>
      </c>
      <c r="F53" s="17" t="s">
        <v>190</v>
      </c>
      <c r="G53" s="18">
        <v>9023.52</v>
      </c>
      <c r="H53" s="18">
        <v>14947.2</v>
      </c>
      <c r="I53" s="18">
        <v>23970.720000000001</v>
      </c>
      <c r="J53" s="19">
        <v>0</v>
      </c>
      <c r="K53" s="19">
        <v>0</v>
      </c>
    </row>
    <row r="54" spans="1:11">
      <c r="A54" s="17">
        <v>46</v>
      </c>
      <c r="B54" s="17" t="s">
        <v>1102</v>
      </c>
      <c r="C54" s="17" t="s">
        <v>191</v>
      </c>
      <c r="D54" s="17" t="s">
        <v>192</v>
      </c>
      <c r="E54" s="17" t="s">
        <v>193</v>
      </c>
      <c r="F54" s="17" t="s">
        <v>194</v>
      </c>
      <c r="G54" s="18">
        <v>26100.720000000001</v>
      </c>
      <c r="H54" s="18">
        <v>30675.200000000001</v>
      </c>
      <c r="I54" s="18">
        <v>56775.92</v>
      </c>
      <c r="J54" s="19">
        <v>0</v>
      </c>
      <c r="K54" s="19">
        <v>52.8</v>
      </c>
    </row>
    <row r="55" spans="1:11">
      <c r="A55" s="17">
        <v>47</v>
      </c>
      <c r="B55" s="17" t="s">
        <v>1102</v>
      </c>
      <c r="C55" s="17" t="s">
        <v>195</v>
      </c>
      <c r="D55" s="17" t="s">
        <v>196</v>
      </c>
      <c r="E55" s="17" t="s">
        <v>197</v>
      </c>
      <c r="F55" s="17" t="s">
        <v>198</v>
      </c>
      <c r="G55" s="18">
        <v>11589.24</v>
      </c>
      <c r="H55" s="18">
        <v>26521.599999999999</v>
      </c>
      <c r="I55" s="18">
        <v>38110.839999999997</v>
      </c>
      <c r="J55" s="19">
        <v>0</v>
      </c>
      <c r="K55" s="19">
        <v>0</v>
      </c>
    </row>
    <row r="56" spans="1:11">
      <c r="A56" s="17">
        <v>48</v>
      </c>
      <c r="B56" s="17" t="s">
        <v>1103</v>
      </c>
      <c r="C56" s="17" t="s">
        <v>199</v>
      </c>
      <c r="D56" s="17" t="s">
        <v>200</v>
      </c>
      <c r="E56" s="17" t="s">
        <v>201</v>
      </c>
      <c r="F56" s="17" t="s">
        <v>202</v>
      </c>
      <c r="G56" s="18">
        <v>11049.84</v>
      </c>
      <c r="H56" s="18">
        <v>24220.799999999999</v>
      </c>
      <c r="I56" s="18">
        <v>35270.639999999999</v>
      </c>
      <c r="J56" s="19">
        <v>0</v>
      </c>
      <c r="K56" s="19">
        <v>0</v>
      </c>
    </row>
    <row r="57" spans="1:11">
      <c r="A57" s="17">
        <v>49</v>
      </c>
      <c r="B57" s="17" t="s">
        <v>1102</v>
      </c>
      <c r="C57" s="17" t="s">
        <v>203</v>
      </c>
      <c r="D57" s="17" t="s">
        <v>204</v>
      </c>
      <c r="E57" s="17" t="s">
        <v>205</v>
      </c>
      <c r="F57" s="17" t="s">
        <v>206</v>
      </c>
      <c r="G57" s="18">
        <v>16713.72</v>
      </c>
      <c r="H57" s="18">
        <v>29414.400000000001</v>
      </c>
      <c r="I57" s="18">
        <v>46128.12</v>
      </c>
      <c r="J57" s="19">
        <v>0</v>
      </c>
      <c r="K57" s="19">
        <v>0</v>
      </c>
    </row>
    <row r="58" spans="1:11">
      <c r="A58" s="17">
        <v>50</v>
      </c>
      <c r="B58" s="17" t="s">
        <v>1102</v>
      </c>
      <c r="C58" s="17" t="s">
        <v>207</v>
      </c>
      <c r="D58" s="17" t="s">
        <v>208</v>
      </c>
      <c r="E58" s="17" t="s">
        <v>209</v>
      </c>
      <c r="F58" s="17" t="s">
        <v>210</v>
      </c>
      <c r="G58" s="18">
        <v>11591.04</v>
      </c>
      <c r="H58" s="18">
        <v>23772.799999999999</v>
      </c>
      <c r="I58" s="18">
        <v>35363.839999999997</v>
      </c>
      <c r="J58" s="19">
        <v>0</v>
      </c>
      <c r="K58" s="19">
        <v>0</v>
      </c>
    </row>
    <row r="59" spans="1:11">
      <c r="A59" s="17">
        <v>51</v>
      </c>
      <c r="B59" s="17" t="s">
        <v>1102</v>
      </c>
      <c r="C59" s="17" t="s">
        <v>211</v>
      </c>
      <c r="D59" s="17" t="s">
        <v>212</v>
      </c>
      <c r="E59" s="17" t="s">
        <v>213</v>
      </c>
      <c r="F59" s="17" t="s">
        <v>214</v>
      </c>
      <c r="G59" s="18">
        <v>18152.759999999998</v>
      </c>
      <c r="H59" s="18">
        <v>15316</v>
      </c>
      <c r="I59" s="18">
        <v>33468.76</v>
      </c>
      <c r="J59" s="19">
        <v>0</v>
      </c>
      <c r="K59" s="19">
        <v>44</v>
      </c>
    </row>
    <row r="60" spans="1:11">
      <c r="A60" s="17">
        <v>52</v>
      </c>
      <c r="B60" s="17" t="s">
        <v>1102</v>
      </c>
      <c r="C60" s="17" t="s">
        <v>215</v>
      </c>
      <c r="D60" s="17" t="s">
        <v>216</v>
      </c>
      <c r="E60" s="17" t="s">
        <v>217</v>
      </c>
      <c r="F60" s="17" t="s">
        <v>218</v>
      </c>
      <c r="G60" s="18">
        <v>28267.919999999998</v>
      </c>
      <c r="H60" s="18">
        <v>28982.400000000001</v>
      </c>
      <c r="I60" s="18">
        <v>57250.32</v>
      </c>
      <c r="J60" s="19">
        <v>0</v>
      </c>
      <c r="K60" s="19">
        <v>0</v>
      </c>
    </row>
    <row r="61" spans="1:11">
      <c r="A61" s="17">
        <v>53</v>
      </c>
      <c r="B61" s="17" t="s">
        <v>1102</v>
      </c>
      <c r="C61" s="17" t="s">
        <v>219</v>
      </c>
      <c r="D61" s="17" t="s">
        <v>220</v>
      </c>
      <c r="E61" s="17" t="s">
        <v>221</v>
      </c>
      <c r="F61" s="17" t="s">
        <v>222</v>
      </c>
      <c r="G61" s="18">
        <v>15098.52</v>
      </c>
      <c r="H61" s="18">
        <v>29035.200000000001</v>
      </c>
      <c r="I61" s="18">
        <v>44133.72</v>
      </c>
      <c r="J61" s="19">
        <v>0</v>
      </c>
      <c r="K61" s="19">
        <v>0</v>
      </c>
    </row>
    <row r="62" spans="1:11">
      <c r="A62" s="17">
        <v>54</v>
      </c>
      <c r="B62" s="17" t="s">
        <v>1102</v>
      </c>
      <c r="C62" s="17" t="s">
        <v>223</v>
      </c>
      <c r="D62" s="17" t="s">
        <v>224</v>
      </c>
      <c r="E62" s="17" t="s">
        <v>225</v>
      </c>
      <c r="F62" s="17" t="s">
        <v>226</v>
      </c>
      <c r="G62" s="18">
        <v>10782.48</v>
      </c>
      <c r="H62" s="18">
        <v>24140</v>
      </c>
      <c r="I62" s="18">
        <v>34922.480000000003</v>
      </c>
      <c r="J62" s="19">
        <v>0</v>
      </c>
      <c r="K62" s="19">
        <v>88</v>
      </c>
    </row>
    <row r="63" spans="1:11">
      <c r="A63" s="17">
        <v>55</v>
      </c>
      <c r="B63" s="17" t="s">
        <v>1102</v>
      </c>
      <c r="C63" s="17" t="s">
        <v>227</v>
      </c>
      <c r="D63" s="17" t="s">
        <v>228</v>
      </c>
      <c r="E63" s="17" t="s">
        <v>229</v>
      </c>
      <c r="F63" s="17" t="s">
        <v>230</v>
      </c>
      <c r="G63" s="18">
        <v>23027.52</v>
      </c>
      <c r="H63" s="18">
        <v>26961.599999999999</v>
      </c>
      <c r="I63" s="18">
        <v>49989.120000000003</v>
      </c>
      <c r="J63" s="19">
        <v>0</v>
      </c>
      <c r="K63" s="19">
        <v>52.8</v>
      </c>
    </row>
    <row r="64" spans="1:11">
      <c r="A64" s="17">
        <v>56</v>
      </c>
      <c r="B64" s="17" t="s">
        <v>1102</v>
      </c>
      <c r="C64" s="17" t="s">
        <v>231</v>
      </c>
      <c r="D64" s="17" t="s">
        <v>232</v>
      </c>
      <c r="E64" s="17" t="s">
        <v>233</v>
      </c>
      <c r="F64" s="17" t="s">
        <v>234</v>
      </c>
      <c r="G64" s="18">
        <v>9853.7999999999993</v>
      </c>
      <c r="H64" s="18">
        <v>22761.599999999999</v>
      </c>
      <c r="I64" s="18">
        <v>32615.4</v>
      </c>
      <c r="J64" s="19">
        <v>0</v>
      </c>
      <c r="K64" s="19">
        <v>0</v>
      </c>
    </row>
    <row r="65" spans="1:11">
      <c r="A65" s="17">
        <v>57</v>
      </c>
      <c r="B65" s="17" t="s">
        <v>1102</v>
      </c>
      <c r="C65" s="17" t="s">
        <v>235</v>
      </c>
      <c r="D65" s="17" t="s">
        <v>236</v>
      </c>
      <c r="E65" s="17" t="s">
        <v>237</v>
      </c>
      <c r="F65" s="17" t="s">
        <v>238</v>
      </c>
      <c r="G65" s="18">
        <v>24561.599999999999</v>
      </c>
      <c r="H65" s="18">
        <v>32360</v>
      </c>
      <c r="I65" s="18">
        <v>56921.599999999999</v>
      </c>
      <c r="J65" s="19">
        <v>0</v>
      </c>
      <c r="K65" s="19">
        <v>0</v>
      </c>
    </row>
    <row r="66" spans="1:11">
      <c r="A66" s="17">
        <v>58</v>
      </c>
      <c r="B66" s="17" t="s">
        <v>1102</v>
      </c>
      <c r="C66" s="17" t="s">
        <v>239</v>
      </c>
      <c r="D66" s="17" t="s">
        <v>240</v>
      </c>
      <c r="E66" s="17" t="s">
        <v>241</v>
      </c>
      <c r="F66" s="17" t="s">
        <v>242</v>
      </c>
      <c r="G66" s="18">
        <v>13494</v>
      </c>
      <c r="H66" s="18">
        <v>24448</v>
      </c>
      <c r="I66" s="18">
        <v>37942</v>
      </c>
      <c r="J66" s="19">
        <v>0</v>
      </c>
      <c r="K66" s="19">
        <v>0</v>
      </c>
    </row>
    <row r="67" spans="1:11">
      <c r="A67" s="17">
        <v>59</v>
      </c>
      <c r="B67" s="17" t="s">
        <v>1102</v>
      </c>
      <c r="C67" s="17" t="s">
        <v>243</v>
      </c>
      <c r="D67" s="17" t="s">
        <v>244</v>
      </c>
      <c r="E67" s="17" t="s">
        <v>245</v>
      </c>
      <c r="F67" s="17" t="s">
        <v>246</v>
      </c>
      <c r="G67" s="18">
        <v>22270.2</v>
      </c>
      <c r="H67" s="18">
        <v>14748</v>
      </c>
      <c r="I67" s="18">
        <v>37018.199999999997</v>
      </c>
      <c r="J67" s="19">
        <v>0</v>
      </c>
      <c r="K67" s="19">
        <v>0</v>
      </c>
    </row>
    <row r="68" spans="1:11">
      <c r="A68" s="17">
        <v>60</v>
      </c>
      <c r="B68" s="17" t="s">
        <v>1102</v>
      </c>
      <c r="C68" s="17" t="s">
        <v>247</v>
      </c>
      <c r="D68" s="17" t="s">
        <v>248</v>
      </c>
      <c r="E68" s="17" t="s">
        <v>249</v>
      </c>
      <c r="F68" s="17" t="s">
        <v>250</v>
      </c>
      <c r="G68" s="18">
        <v>18840.240000000002</v>
      </c>
      <c r="H68" s="18">
        <v>29012.799999999999</v>
      </c>
      <c r="I68" s="18">
        <v>47853.04</v>
      </c>
      <c r="J68" s="19">
        <v>0</v>
      </c>
      <c r="K68" s="19">
        <v>0</v>
      </c>
    </row>
    <row r="69" spans="1:11">
      <c r="A69" s="17">
        <v>61</v>
      </c>
      <c r="B69" s="17" t="s">
        <v>1102</v>
      </c>
      <c r="C69" s="17" t="s">
        <v>251</v>
      </c>
      <c r="D69" s="17" t="s">
        <v>252</v>
      </c>
      <c r="E69" s="17" t="s">
        <v>253</v>
      </c>
      <c r="F69" s="17" t="s">
        <v>254</v>
      </c>
      <c r="G69" s="18">
        <v>11888.4</v>
      </c>
      <c r="H69" s="18">
        <v>20563.2</v>
      </c>
      <c r="I69" s="18">
        <v>32451.599999999999</v>
      </c>
      <c r="J69" s="19">
        <v>0</v>
      </c>
      <c r="K69" s="19">
        <v>0</v>
      </c>
    </row>
    <row r="70" spans="1:11">
      <c r="A70" s="17">
        <v>62</v>
      </c>
      <c r="B70" s="17" t="s">
        <v>1102</v>
      </c>
      <c r="C70" s="17" t="s">
        <v>255</v>
      </c>
      <c r="D70" s="17" t="s">
        <v>256</v>
      </c>
      <c r="E70" s="17" t="s">
        <v>257</v>
      </c>
      <c r="F70" s="17" t="s">
        <v>258</v>
      </c>
      <c r="G70" s="18">
        <v>20429.28</v>
      </c>
      <c r="H70" s="18">
        <v>27696</v>
      </c>
      <c r="I70" s="18">
        <v>48125.279999999999</v>
      </c>
      <c r="J70" s="19">
        <v>0</v>
      </c>
      <c r="K70" s="19">
        <v>0</v>
      </c>
    </row>
    <row r="71" spans="1:11">
      <c r="A71" s="17">
        <v>63</v>
      </c>
      <c r="B71" s="17" t="s">
        <v>1102</v>
      </c>
      <c r="C71" s="17" t="s">
        <v>259</v>
      </c>
      <c r="D71" s="17" t="s">
        <v>260</v>
      </c>
      <c r="E71" s="17" t="s">
        <v>261</v>
      </c>
      <c r="F71" s="17" t="s">
        <v>262</v>
      </c>
      <c r="G71" s="18">
        <v>18510.36</v>
      </c>
      <c r="H71" s="18">
        <v>26294.400000000001</v>
      </c>
      <c r="I71" s="18">
        <v>44804.76</v>
      </c>
      <c r="J71" s="19">
        <v>0</v>
      </c>
      <c r="K71" s="19">
        <v>0</v>
      </c>
    </row>
    <row r="72" spans="1:11">
      <c r="A72" s="17">
        <v>64</v>
      </c>
      <c r="B72" s="17" t="s">
        <v>1102</v>
      </c>
      <c r="C72" s="17" t="s">
        <v>263</v>
      </c>
      <c r="D72" s="17" t="s">
        <v>264</v>
      </c>
      <c r="E72" s="17" t="s">
        <v>265</v>
      </c>
      <c r="F72" s="17" t="s">
        <v>266</v>
      </c>
      <c r="G72" s="18">
        <v>13433.04</v>
      </c>
      <c r="H72" s="18">
        <v>18416</v>
      </c>
      <c r="I72" s="18">
        <v>31849.040000000001</v>
      </c>
      <c r="J72" s="19">
        <v>0</v>
      </c>
      <c r="K72" s="19">
        <v>44</v>
      </c>
    </row>
    <row r="73" spans="1:11">
      <c r="A73" s="17">
        <v>65</v>
      </c>
      <c r="B73" s="17" t="s">
        <v>1102</v>
      </c>
      <c r="C73" s="17" t="s">
        <v>267</v>
      </c>
      <c r="D73" s="17" t="s">
        <v>268</v>
      </c>
      <c r="E73" s="17" t="s">
        <v>269</v>
      </c>
      <c r="F73" s="17" t="s">
        <v>270</v>
      </c>
      <c r="G73" s="18">
        <v>11992.32</v>
      </c>
      <c r="H73" s="18">
        <v>22692</v>
      </c>
      <c r="I73" s="18">
        <v>34684.32</v>
      </c>
      <c r="J73" s="19">
        <v>0</v>
      </c>
      <c r="K73" s="19">
        <v>0</v>
      </c>
    </row>
    <row r="74" spans="1:11">
      <c r="A74" s="17">
        <v>66</v>
      </c>
      <c r="B74" s="17" t="s">
        <v>1102</v>
      </c>
      <c r="C74" s="17" t="s">
        <v>271</v>
      </c>
      <c r="D74" s="17" t="s">
        <v>272</v>
      </c>
      <c r="E74" s="17" t="s">
        <v>273</v>
      </c>
      <c r="F74" s="17" t="s">
        <v>274</v>
      </c>
      <c r="G74" s="18">
        <v>21943.200000000001</v>
      </c>
      <c r="H74" s="18">
        <v>42115.199999999997</v>
      </c>
      <c r="I74" s="18">
        <v>64058.400000000001</v>
      </c>
      <c r="J74" s="19">
        <v>0</v>
      </c>
      <c r="K74" s="19">
        <v>0</v>
      </c>
    </row>
    <row r="75" spans="1:11">
      <c r="A75" s="17">
        <v>67</v>
      </c>
      <c r="B75" s="17" t="s">
        <v>1102</v>
      </c>
      <c r="C75" s="17" t="s">
        <v>275</v>
      </c>
      <c r="D75" s="17" t="s">
        <v>276</v>
      </c>
      <c r="E75" s="17" t="s">
        <v>277</v>
      </c>
      <c r="F75" s="17" t="s">
        <v>278</v>
      </c>
      <c r="G75" s="18">
        <v>15756.6</v>
      </c>
      <c r="H75" s="18">
        <v>34163.199999999997</v>
      </c>
      <c r="I75" s="18">
        <v>49919.8</v>
      </c>
      <c r="J75" s="19">
        <v>0</v>
      </c>
      <c r="K75" s="19">
        <v>0</v>
      </c>
    </row>
    <row r="76" spans="1:11">
      <c r="A76" s="17">
        <v>68</v>
      </c>
      <c r="B76" s="17" t="s">
        <v>1102</v>
      </c>
      <c r="C76" s="17" t="s">
        <v>279</v>
      </c>
      <c r="D76" s="17" t="s">
        <v>280</v>
      </c>
      <c r="E76" s="17" t="s">
        <v>281</v>
      </c>
      <c r="F76" s="17" t="s">
        <v>282</v>
      </c>
      <c r="G76" s="18">
        <v>16220.52</v>
      </c>
      <c r="H76" s="18">
        <v>33856</v>
      </c>
      <c r="I76" s="18">
        <v>50076.52</v>
      </c>
      <c r="J76" s="19">
        <v>0</v>
      </c>
      <c r="K76" s="19">
        <v>0</v>
      </c>
    </row>
    <row r="77" spans="1:11">
      <c r="A77" s="17">
        <v>69</v>
      </c>
      <c r="B77" s="17" t="s">
        <v>1102</v>
      </c>
      <c r="C77" s="17" t="s">
        <v>158</v>
      </c>
      <c r="D77" s="17" t="s">
        <v>159</v>
      </c>
      <c r="E77" s="17" t="s">
        <v>283</v>
      </c>
      <c r="F77" s="17" t="s">
        <v>161</v>
      </c>
      <c r="G77" s="18">
        <v>16256.4</v>
      </c>
      <c r="H77" s="18">
        <v>24451.200000000001</v>
      </c>
      <c r="I77" s="18">
        <v>40707.599999999999</v>
      </c>
      <c r="J77" s="19">
        <v>0</v>
      </c>
      <c r="K77" s="19">
        <v>0</v>
      </c>
    </row>
    <row r="78" spans="1:11">
      <c r="A78" s="17">
        <v>70</v>
      </c>
      <c r="B78" s="17" t="s">
        <v>1103</v>
      </c>
      <c r="C78" s="17" t="s">
        <v>284</v>
      </c>
      <c r="D78" s="17" t="s">
        <v>285</v>
      </c>
      <c r="E78" s="17" t="s">
        <v>286</v>
      </c>
      <c r="F78" s="17" t="s">
        <v>287</v>
      </c>
      <c r="G78" s="18">
        <v>6674.04</v>
      </c>
      <c r="H78" s="18">
        <v>18240</v>
      </c>
      <c r="I78" s="18">
        <v>24914.04</v>
      </c>
      <c r="J78" s="19">
        <v>0</v>
      </c>
      <c r="K78" s="19">
        <v>0</v>
      </c>
    </row>
    <row r="79" spans="1:11">
      <c r="A79" s="17">
        <v>71</v>
      </c>
      <c r="B79" s="17" t="s">
        <v>1103</v>
      </c>
      <c r="C79" s="17" t="s">
        <v>288</v>
      </c>
      <c r="D79" s="17" t="s">
        <v>289</v>
      </c>
      <c r="E79" s="17" t="s">
        <v>290</v>
      </c>
      <c r="F79" s="17" t="s">
        <v>291</v>
      </c>
      <c r="G79" s="18">
        <v>22453.200000000001</v>
      </c>
      <c r="H79" s="18">
        <v>28209.599999999999</v>
      </c>
      <c r="I79" s="18">
        <v>50662.8</v>
      </c>
      <c r="J79" s="19">
        <v>0</v>
      </c>
      <c r="K79" s="19">
        <v>0</v>
      </c>
    </row>
    <row r="80" spans="1:11">
      <c r="A80" s="17">
        <v>72</v>
      </c>
      <c r="B80" s="17" t="s">
        <v>1105</v>
      </c>
      <c r="C80" s="17" t="s">
        <v>292</v>
      </c>
      <c r="D80" s="17" t="s">
        <v>293</v>
      </c>
      <c r="E80" s="17" t="s">
        <v>294</v>
      </c>
      <c r="F80" s="17" t="s">
        <v>295</v>
      </c>
      <c r="G80" s="18">
        <v>30662.16</v>
      </c>
      <c r="H80" s="18">
        <v>26688</v>
      </c>
      <c r="I80" s="18">
        <v>57350.16</v>
      </c>
      <c r="J80" s="19">
        <v>0</v>
      </c>
      <c r="K80" s="19">
        <v>0</v>
      </c>
    </row>
    <row r="81" spans="1:11">
      <c r="A81" s="17">
        <v>73</v>
      </c>
      <c r="B81" s="17" t="s">
        <v>1104</v>
      </c>
      <c r="C81" s="17" t="s">
        <v>296</v>
      </c>
      <c r="D81" s="17" t="s">
        <v>297</v>
      </c>
      <c r="E81" s="17" t="s">
        <v>298</v>
      </c>
      <c r="F81" s="17" t="s">
        <v>299</v>
      </c>
      <c r="G81" s="18">
        <v>9115.92</v>
      </c>
      <c r="H81" s="18">
        <v>20323.2</v>
      </c>
      <c r="I81" s="18">
        <v>29439.119999999999</v>
      </c>
      <c r="J81" s="19">
        <v>0</v>
      </c>
      <c r="K81" s="19">
        <v>0</v>
      </c>
    </row>
    <row r="82" spans="1:11">
      <c r="A82" s="17">
        <v>74</v>
      </c>
      <c r="B82" s="17" t="s">
        <v>1102</v>
      </c>
      <c r="C82" s="17" t="s">
        <v>300</v>
      </c>
      <c r="D82" s="17" t="s">
        <v>301</v>
      </c>
      <c r="E82" s="17" t="s">
        <v>302</v>
      </c>
      <c r="F82" s="17" t="s">
        <v>303</v>
      </c>
      <c r="G82" s="18">
        <v>10323.6</v>
      </c>
      <c r="H82" s="18">
        <v>21993.599999999999</v>
      </c>
      <c r="I82" s="18">
        <v>32317.200000000001</v>
      </c>
      <c r="J82" s="19">
        <v>0</v>
      </c>
      <c r="K82" s="19">
        <v>0</v>
      </c>
    </row>
    <row r="83" spans="1:11">
      <c r="A83" s="17">
        <v>75</v>
      </c>
      <c r="B83" s="17" t="s">
        <v>1102</v>
      </c>
      <c r="C83" s="17" t="s">
        <v>304</v>
      </c>
      <c r="D83" s="17" t="s">
        <v>305</v>
      </c>
      <c r="E83" s="17" t="s">
        <v>306</v>
      </c>
      <c r="F83" s="17" t="s">
        <v>307</v>
      </c>
      <c r="G83" s="18">
        <v>18339.96</v>
      </c>
      <c r="H83" s="18">
        <v>28848</v>
      </c>
      <c r="I83" s="18">
        <v>47187.96</v>
      </c>
      <c r="J83" s="19">
        <v>0</v>
      </c>
      <c r="K83" s="19">
        <v>158.4</v>
      </c>
    </row>
    <row r="84" spans="1:11">
      <c r="A84" s="17">
        <v>76</v>
      </c>
      <c r="B84" s="17" t="s">
        <v>1102</v>
      </c>
      <c r="C84" s="17" t="s">
        <v>308</v>
      </c>
      <c r="D84" s="17" t="s">
        <v>309</v>
      </c>
      <c r="E84" s="17" t="s">
        <v>310</v>
      </c>
      <c r="F84" s="17" t="s">
        <v>311</v>
      </c>
      <c r="G84" s="18">
        <v>11976</v>
      </c>
      <c r="H84" s="18">
        <v>21348</v>
      </c>
      <c r="I84" s="18">
        <v>33324</v>
      </c>
      <c r="J84" s="19">
        <v>0</v>
      </c>
      <c r="K84" s="19">
        <v>0</v>
      </c>
    </row>
    <row r="85" spans="1:11">
      <c r="A85" s="17">
        <v>77</v>
      </c>
      <c r="B85" s="17" t="s">
        <v>1111</v>
      </c>
      <c r="C85" s="17" t="s">
        <v>312</v>
      </c>
      <c r="D85" s="17" t="s">
        <v>313</v>
      </c>
      <c r="E85" s="17" t="s">
        <v>314</v>
      </c>
      <c r="F85" s="17" t="s">
        <v>315</v>
      </c>
      <c r="G85" s="18">
        <v>10515.96</v>
      </c>
      <c r="H85" s="18">
        <v>22024</v>
      </c>
      <c r="I85" s="18">
        <v>32539.96</v>
      </c>
      <c r="J85" s="19">
        <v>0</v>
      </c>
      <c r="K85" s="19">
        <v>0</v>
      </c>
    </row>
    <row r="86" spans="1:11">
      <c r="A86" s="17">
        <v>78</v>
      </c>
      <c r="B86" s="17" t="s">
        <v>1102</v>
      </c>
      <c r="C86" s="17" t="s">
        <v>316</v>
      </c>
      <c r="D86" s="17" t="s">
        <v>317</v>
      </c>
      <c r="E86" s="17" t="s">
        <v>318</v>
      </c>
      <c r="F86" s="17" t="s">
        <v>319</v>
      </c>
      <c r="G86" s="18">
        <v>10213.56</v>
      </c>
      <c r="H86" s="18">
        <v>28190.400000000001</v>
      </c>
      <c r="I86" s="18">
        <v>38403.96</v>
      </c>
      <c r="J86" s="19">
        <v>0</v>
      </c>
      <c r="K86" s="19">
        <v>211.2</v>
      </c>
    </row>
    <row r="87" spans="1:11">
      <c r="A87" s="17">
        <v>79</v>
      </c>
      <c r="B87" s="17" t="s">
        <v>1102</v>
      </c>
      <c r="C87" s="17" t="s">
        <v>320</v>
      </c>
      <c r="D87" s="17" t="s">
        <v>321</v>
      </c>
      <c r="E87" s="17" t="s">
        <v>322</v>
      </c>
      <c r="F87" s="17" t="s">
        <v>323</v>
      </c>
      <c r="G87" s="18">
        <v>13586.4</v>
      </c>
      <c r="H87" s="18">
        <v>17388</v>
      </c>
      <c r="I87" s="18">
        <v>30974.400000000001</v>
      </c>
      <c r="J87" s="19">
        <v>0</v>
      </c>
      <c r="K87" s="19">
        <v>132</v>
      </c>
    </row>
    <row r="88" spans="1:11">
      <c r="A88" s="17">
        <v>80</v>
      </c>
      <c r="B88" s="17" t="s">
        <v>1102</v>
      </c>
      <c r="C88" s="17" t="s">
        <v>324</v>
      </c>
      <c r="D88" s="17" t="s">
        <v>325</v>
      </c>
      <c r="E88" s="17" t="s">
        <v>326</v>
      </c>
      <c r="F88" s="17" t="s">
        <v>327</v>
      </c>
      <c r="G88" s="18">
        <v>17862.599999999999</v>
      </c>
      <c r="H88" s="18">
        <v>22580</v>
      </c>
      <c r="I88" s="18">
        <v>40442.6</v>
      </c>
      <c r="J88" s="19">
        <v>0</v>
      </c>
      <c r="K88" s="19">
        <v>0</v>
      </c>
    </row>
    <row r="89" spans="1:11">
      <c r="A89" s="17">
        <v>81</v>
      </c>
      <c r="B89" s="17" t="s">
        <v>1102</v>
      </c>
      <c r="C89" s="17" t="s">
        <v>328</v>
      </c>
      <c r="D89" s="17" t="s">
        <v>329</v>
      </c>
      <c r="E89" s="17" t="s">
        <v>330</v>
      </c>
      <c r="F89" s="17" t="s">
        <v>331</v>
      </c>
      <c r="G89" s="18">
        <v>17586.96</v>
      </c>
      <c r="H89" s="18">
        <v>21187.200000000001</v>
      </c>
      <c r="I89" s="18">
        <v>38774.160000000003</v>
      </c>
      <c r="J89" s="19">
        <v>0</v>
      </c>
      <c r="K89" s="19">
        <v>0</v>
      </c>
    </row>
    <row r="90" spans="1:11">
      <c r="A90" s="17">
        <v>82</v>
      </c>
      <c r="B90" s="17" t="s">
        <v>1102</v>
      </c>
      <c r="C90" s="17" t="s">
        <v>332</v>
      </c>
      <c r="D90" s="17" t="s">
        <v>333</v>
      </c>
      <c r="E90" s="17" t="s">
        <v>334</v>
      </c>
      <c r="F90" s="17" t="s">
        <v>335</v>
      </c>
      <c r="G90" s="18">
        <v>26664</v>
      </c>
      <c r="H90" s="18">
        <v>17126.400000000001</v>
      </c>
      <c r="I90" s="18">
        <v>43790.400000000001</v>
      </c>
      <c r="J90" s="19">
        <v>0</v>
      </c>
      <c r="K90" s="19">
        <v>0</v>
      </c>
    </row>
    <row r="91" spans="1:11">
      <c r="A91" s="17">
        <v>83</v>
      </c>
      <c r="B91" s="17" t="s">
        <v>1102</v>
      </c>
      <c r="C91" s="17" t="s">
        <v>336</v>
      </c>
      <c r="D91" s="17" t="s">
        <v>337</v>
      </c>
      <c r="E91" s="17" t="s">
        <v>338</v>
      </c>
      <c r="F91" s="17" t="s">
        <v>339</v>
      </c>
      <c r="G91" s="18">
        <v>18933.599999999999</v>
      </c>
      <c r="H91" s="18">
        <v>41548.800000000003</v>
      </c>
      <c r="I91" s="18">
        <v>60482.400000000001</v>
      </c>
      <c r="J91" s="19">
        <v>0</v>
      </c>
      <c r="K91" s="19">
        <v>0</v>
      </c>
    </row>
    <row r="92" spans="1:11">
      <c r="A92" s="17">
        <v>84</v>
      </c>
      <c r="B92" s="17" t="s">
        <v>1102</v>
      </c>
      <c r="C92" s="17" t="s">
        <v>340</v>
      </c>
      <c r="D92" s="17" t="s">
        <v>341</v>
      </c>
      <c r="E92" s="17" t="s">
        <v>342</v>
      </c>
      <c r="F92" s="17" t="s">
        <v>343</v>
      </c>
      <c r="G92" s="18">
        <v>11304.12</v>
      </c>
      <c r="H92" s="18">
        <v>21436.799999999999</v>
      </c>
      <c r="I92" s="18">
        <v>32740.92</v>
      </c>
      <c r="J92" s="19">
        <v>0</v>
      </c>
      <c r="K92" s="19">
        <v>0</v>
      </c>
    </row>
    <row r="93" spans="1:11">
      <c r="A93" s="17">
        <v>85</v>
      </c>
      <c r="B93" s="17" t="s">
        <v>1102</v>
      </c>
      <c r="C93" s="17" t="s">
        <v>344</v>
      </c>
      <c r="D93" s="17" t="s">
        <v>345</v>
      </c>
      <c r="E93" s="17" t="s">
        <v>346</v>
      </c>
      <c r="F93" s="17" t="s">
        <v>347</v>
      </c>
      <c r="G93" s="18">
        <v>15152.4</v>
      </c>
      <c r="H93" s="18">
        <v>14300</v>
      </c>
      <c r="I93" s="18">
        <v>29452.400000000001</v>
      </c>
      <c r="J93" s="19">
        <v>0</v>
      </c>
      <c r="K93" s="19">
        <v>0</v>
      </c>
    </row>
    <row r="94" spans="1:11">
      <c r="A94" s="17">
        <v>86</v>
      </c>
      <c r="B94" s="17" t="s">
        <v>1102</v>
      </c>
      <c r="C94" s="17" t="s">
        <v>348</v>
      </c>
      <c r="D94" s="17" t="s">
        <v>349</v>
      </c>
      <c r="E94" s="17" t="s">
        <v>350</v>
      </c>
      <c r="F94" s="17" t="s">
        <v>351</v>
      </c>
      <c r="G94" s="18">
        <v>8026.32</v>
      </c>
      <c r="H94" s="18">
        <v>18196</v>
      </c>
      <c r="I94" s="18">
        <v>26222.32</v>
      </c>
      <c r="J94" s="19">
        <v>0</v>
      </c>
      <c r="K94" s="19">
        <v>0</v>
      </c>
    </row>
    <row r="95" spans="1:11">
      <c r="A95" s="17">
        <v>87</v>
      </c>
      <c r="B95" s="17" t="s">
        <v>1102</v>
      </c>
      <c r="C95" s="17" t="s">
        <v>352</v>
      </c>
      <c r="D95" s="17" t="s">
        <v>353</v>
      </c>
      <c r="E95" s="17" t="s">
        <v>354</v>
      </c>
      <c r="F95" s="17" t="s">
        <v>355</v>
      </c>
      <c r="G95" s="18">
        <v>13558.56</v>
      </c>
      <c r="H95" s="18">
        <v>23520</v>
      </c>
      <c r="I95" s="18">
        <v>37078.559999999998</v>
      </c>
      <c r="J95" s="19">
        <v>0</v>
      </c>
      <c r="K95" s="19">
        <v>0</v>
      </c>
    </row>
    <row r="96" spans="1:11">
      <c r="A96" s="17">
        <v>88</v>
      </c>
      <c r="B96" s="17" t="s">
        <v>1102</v>
      </c>
      <c r="C96" s="17" t="s">
        <v>709</v>
      </c>
      <c r="D96" s="17" t="s">
        <v>710</v>
      </c>
      <c r="E96" s="17" t="s">
        <v>1096</v>
      </c>
      <c r="F96" s="17" t="s">
        <v>712</v>
      </c>
      <c r="G96" s="18">
        <v>9409.7999999999993</v>
      </c>
      <c r="H96" s="18">
        <v>23704</v>
      </c>
      <c r="I96" s="18">
        <v>33113.800000000003</v>
      </c>
      <c r="J96" s="19">
        <v>0</v>
      </c>
      <c r="K96" s="19">
        <v>0</v>
      </c>
    </row>
    <row r="97" spans="1:11">
      <c r="A97" s="17">
        <v>89</v>
      </c>
      <c r="B97" s="17" t="s">
        <v>1102</v>
      </c>
      <c r="C97" s="17" t="s">
        <v>356</v>
      </c>
      <c r="D97" s="17" t="s">
        <v>357</v>
      </c>
      <c r="E97" s="17" t="s">
        <v>358</v>
      </c>
      <c r="F97" s="17" t="s">
        <v>359</v>
      </c>
      <c r="G97" s="18">
        <v>17318.04</v>
      </c>
      <c r="H97" s="18">
        <v>29942.400000000001</v>
      </c>
      <c r="I97" s="18">
        <v>47260.44</v>
      </c>
      <c r="J97" s="19">
        <v>0</v>
      </c>
      <c r="K97" s="19">
        <v>0</v>
      </c>
    </row>
    <row r="98" spans="1:11">
      <c r="A98" s="17">
        <v>90</v>
      </c>
      <c r="B98" s="17" t="s">
        <v>1102</v>
      </c>
      <c r="C98" s="17" t="s">
        <v>360</v>
      </c>
      <c r="D98" s="17" t="s">
        <v>361</v>
      </c>
      <c r="E98" s="17" t="s">
        <v>362</v>
      </c>
      <c r="F98" s="17" t="s">
        <v>363</v>
      </c>
      <c r="G98" s="18">
        <v>12082.68</v>
      </c>
      <c r="H98" s="18">
        <v>22700</v>
      </c>
      <c r="I98" s="18">
        <v>34782.68</v>
      </c>
      <c r="J98" s="19">
        <v>0</v>
      </c>
      <c r="K98" s="19">
        <v>88</v>
      </c>
    </row>
    <row r="99" spans="1:11">
      <c r="A99" s="17">
        <v>91</v>
      </c>
      <c r="B99" s="17" t="s">
        <v>1102</v>
      </c>
      <c r="C99" s="17" t="s">
        <v>364</v>
      </c>
      <c r="D99" s="17" t="s">
        <v>365</v>
      </c>
      <c r="E99" s="17" t="s">
        <v>366</v>
      </c>
      <c r="F99" s="17" t="s">
        <v>367</v>
      </c>
      <c r="G99" s="18">
        <v>14486.88</v>
      </c>
      <c r="H99" s="18">
        <v>25608</v>
      </c>
      <c r="I99" s="18">
        <v>40094.879999999997</v>
      </c>
      <c r="J99" s="19">
        <v>0</v>
      </c>
      <c r="K99" s="19">
        <v>0</v>
      </c>
    </row>
    <row r="100" spans="1:11">
      <c r="A100" s="17">
        <v>92</v>
      </c>
      <c r="B100" s="17" t="s">
        <v>1102</v>
      </c>
      <c r="C100" s="17" t="s">
        <v>271</v>
      </c>
      <c r="D100" s="17" t="s">
        <v>272</v>
      </c>
      <c r="E100" s="26" t="s">
        <v>368</v>
      </c>
      <c r="F100" s="17" t="s">
        <v>274</v>
      </c>
      <c r="G100" s="18">
        <v>8255.0400000000009</v>
      </c>
      <c r="H100" s="18">
        <v>33468</v>
      </c>
      <c r="I100" s="18">
        <v>41723.040000000001</v>
      </c>
      <c r="J100" s="19">
        <v>0</v>
      </c>
      <c r="K100" s="19">
        <v>44</v>
      </c>
    </row>
    <row r="101" spans="1:11">
      <c r="A101" s="17">
        <v>93</v>
      </c>
      <c r="B101" s="17" t="s">
        <v>1104</v>
      </c>
      <c r="C101" s="17" t="s">
        <v>369</v>
      </c>
      <c r="D101" s="17" t="s">
        <v>370</v>
      </c>
      <c r="E101" s="17" t="s">
        <v>371</v>
      </c>
      <c r="F101" s="17" t="s">
        <v>372</v>
      </c>
      <c r="G101" s="18">
        <v>14193.6</v>
      </c>
      <c r="H101" s="18">
        <v>23654.400000000001</v>
      </c>
      <c r="I101" s="18">
        <v>37848</v>
      </c>
      <c r="J101" s="19">
        <v>0</v>
      </c>
      <c r="K101" s="19">
        <v>0</v>
      </c>
    </row>
    <row r="102" spans="1:11">
      <c r="A102" s="17">
        <v>94</v>
      </c>
      <c r="B102" s="17" t="s">
        <v>1102</v>
      </c>
      <c r="C102" s="17" t="s">
        <v>373</v>
      </c>
      <c r="D102" s="17" t="s">
        <v>374</v>
      </c>
      <c r="E102" s="17" t="s">
        <v>375</v>
      </c>
      <c r="F102" s="17" t="s">
        <v>376</v>
      </c>
      <c r="G102" s="18">
        <v>11367.12</v>
      </c>
      <c r="H102" s="18">
        <v>24483.200000000001</v>
      </c>
      <c r="I102" s="18">
        <v>35850.32</v>
      </c>
      <c r="J102" s="19">
        <v>0</v>
      </c>
      <c r="K102" s="19">
        <v>0</v>
      </c>
    </row>
    <row r="103" spans="1:11">
      <c r="A103" s="17">
        <v>95</v>
      </c>
      <c r="B103" s="17" t="s">
        <v>1102</v>
      </c>
      <c r="C103" s="17" t="s">
        <v>377</v>
      </c>
      <c r="D103" s="17" t="s">
        <v>378</v>
      </c>
      <c r="E103" s="17" t="s">
        <v>379</v>
      </c>
      <c r="F103" s="17" t="s">
        <v>380</v>
      </c>
      <c r="G103" s="18">
        <v>11486.64</v>
      </c>
      <c r="H103" s="18">
        <v>19184</v>
      </c>
      <c r="I103" s="18">
        <v>30670.639999999999</v>
      </c>
      <c r="J103" s="19">
        <v>0</v>
      </c>
      <c r="K103" s="19">
        <v>52.8</v>
      </c>
    </row>
    <row r="104" spans="1:11">
      <c r="A104" s="17">
        <v>96</v>
      </c>
      <c r="B104" s="17" t="s">
        <v>1102</v>
      </c>
      <c r="C104" s="17" t="s">
        <v>381</v>
      </c>
      <c r="D104" s="17" t="s">
        <v>382</v>
      </c>
      <c r="E104" s="17" t="s">
        <v>383</v>
      </c>
      <c r="F104" s="17" t="s">
        <v>384</v>
      </c>
      <c r="G104" s="18">
        <v>16069.68</v>
      </c>
      <c r="H104" s="18">
        <v>18628.8</v>
      </c>
      <c r="I104" s="18">
        <v>34698.480000000003</v>
      </c>
      <c r="J104" s="19">
        <v>0</v>
      </c>
      <c r="K104" s="19">
        <v>0</v>
      </c>
    </row>
    <row r="105" spans="1:11">
      <c r="A105" s="17">
        <v>97</v>
      </c>
      <c r="B105" s="17" t="s">
        <v>1104</v>
      </c>
      <c r="C105" s="17" t="s">
        <v>386</v>
      </c>
      <c r="D105" s="17" t="s">
        <v>387</v>
      </c>
      <c r="E105" s="17" t="s">
        <v>388</v>
      </c>
      <c r="F105" s="17" t="s">
        <v>389</v>
      </c>
      <c r="G105" s="18">
        <v>14892.12</v>
      </c>
      <c r="H105" s="18">
        <v>24894.400000000001</v>
      </c>
      <c r="I105" s="18">
        <v>39786.519999999997</v>
      </c>
      <c r="J105" s="19">
        <v>0</v>
      </c>
      <c r="K105" s="19">
        <v>158.4</v>
      </c>
    </row>
    <row r="106" spans="1:11">
      <c r="A106" s="17">
        <v>98</v>
      </c>
      <c r="B106" s="17" t="s">
        <v>1102</v>
      </c>
      <c r="C106" s="17" t="s">
        <v>390</v>
      </c>
      <c r="D106" s="17" t="s">
        <v>391</v>
      </c>
      <c r="E106" s="17" t="s">
        <v>392</v>
      </c>
      <c r="F106" s="17" t="s">
        <v>393</v>
      </c>
      <c r="G106" s="18">
        <v>13188.36</v>
      </c>
      <c r="H106" s="18">
        <v>42300.800000000003</v>
      </c>
      <c r="I106" s="18">
        <v>55489.16</v>
      </c>
      <c r="J106" s="19">
        <v>0</v>
      </c>
      <c r="K106" s="19">
        <v>52.8</v>
      </c>
    </row>
    <row r="107" spans="1:11">
      <c r="A107" s="17">
        <v>99</v>
      </c>
      <c r="B107" s="17" t="s">
        <v>1102</v>
      </c>
      <c r="C107" s="17" t="s">
        <v>394</v>
      </c>
      <c r="D107" s="17" t="s">
        <v>395</v>
      </c>
      <c r="E107" s="17" t="s">
        <v>396</v>
      </c>
      <c r="F107" s="17" t="s">
        <v>397</v>
      </c>
      <c r="G107" s="18">
        <v>8867.2800000000007</v>
      </c>
      <c r="H107" s="18">
        <v>18750.400000000001</v>
      </c>
      <c r="I107" s="18">
        <v>27617.68</v>
      </c>
      <c r="J107" s="19">
        <v>0</v>
      </c>
      <c r="K107" s="19">
        <v>0</v>
      </c>
    </row>
    <row r="108" spans="1:11">
      <c r="A108" s="17">
        <v>100</v>
      </c>
      <c r="B108" s="17" t="s">
        <v>1102</v>
      </c>
      <c r="C108" s="17" t="s">
        <v>398</v>
      </c>
      <c r="D108" s="17" t="s">
        <v>399</v>
      </c>
      <c r="E108" s="17" t="s">
        <v>400</v>
      </c>
      <c r="F108" s="17" t="s">
        <v>401</v>
      </c>
      <c r="G108" s="18">
        <v>12891.36</v>
      </c>
      <c r="H108" s="18">
        <v>29128</v>
      </c>
      <c r="I108" s="18">
        <v>42019.360000000001</v>
      </c>
      <c r="J108" s="19">
        <v>0</v>
      </c>
      <c r="K108" s="19">
        <v>0</v>
      </c>
    </row>
    <row r="109" spans="1:11">
      <c r="A109" s="17">
        <v>101</v>
      </c>
      <c r="B109" s="17" t="s">
        <v>1102</v>
      </c>
      <c r="C109" s="17" t="s">
        <v>402</v>
      </c>
      <c r="D109" s="17" t="s">
        <v>403</v>
      </c>
      <c r="E109" s="17" t="s">
        <v>404</v>
      </c>
      <c r="F109" s="17" t="s">
        <v>405</v>
      </c>
      <c r="G109" s="18">
        <v>17257.560000000001</v>
      </c>
      <c r="H109" s="18">
        <v>24880</v>
      </c>
      <c r="I109" s="18">
        <v>42137.56</v>
      </c>
      <c r="J109" s="19">
        <v>0</v>
      </c>
      <c r="K109" s="19">
        <v>0</v>
      </c>
    </row>
    <row r="110" spans="1:11">
      <c r="A110" s="17">
        <v>102</v>
      </c>
      <c r="B110" s="17" t="s">
        <v>1102</v>
      </c>
      <c r="C110" s="17" t="s">
        <v>406</v>
      </c>
      <c r="D110" s="17" t="s">
        <v>407</v>
      </c>
      <c r="E110" s="17" t="s">
        <v>408</v>
      </c>
      <c r="F110" s="17" t="s">
        <v>409</v>
      </c>
      <c r="G110" s="18">
        <v>15792</v>
      </c>
      <c r="H110" s="18">
        <v>26756.799999999999</v>
      </c>
      <c r="I110" s="18">
        <v>42548.800000000003</v>
      </c>
      <c r="J110" s="19">
        <v>0</v>
      </c>
      <c r="K110" s="19">
        <v>0</v>
      </c>
    </row>
    <row r="111" spans="1:11">
      <c r="A111" s="17">
        <v>103</v>
      </c>
      <c r="B111" s="17" t="s">
        <v>1102</v>
      </c>
      <c r="C111" s="17" t="s">
        <v>410</v>
      </c>
      <c r="D111" s="17" t="s">
        <v>411</v>
      </c>
      <c r="E111" s="17" t="s">
        <v>412</v>
      </c>
      <c r="F111" s="17" t="s">
        <v>413</v>
      </c>
      <c r="G111" s="18">
        <v>24237.24</v>
      </c>
      <c r="H111" s="18">
        <v>39454.400000000001</v>
      </c>
      <c r="I111" s="18">
        <v>63691.64</v>
      </c>
      <c r="J111" s="19">
        <v>0</v>
      </c>
      <c r="K111" s="19">
        <v>254.4</v>
      </c>
    </row>
    <row r="112" spans="1:11">
      <c r="A112" s="17">
        <v>104</v>
      </c>
      <c r="B112" s="17" t="s">
        <v>1102</v>
      </c>
      <c r="C112" s="17" t="s">
        <v>54</v>
      </c>
      <c r="D112" s="17" t="s">
        <v>55</v>
      </c>
      <c r="E112" s="17" t="s">
        <v>414</v>
      </c>
      <c r="F112" s="17" t="s">
        <v>57</v>
      </c>
      <c r="G112" s="18">
        <v>10327.92</v>
      </c>
      <c r="H112" s="18">
        <v>19380</v>
      </c>
      <c r="I112" s="18">
        <v>29707.919999999998</v>
      </c>
      <c r="J112" s="19">
        <v>0</v>
      </c>
      <c r="K112" s="19">
        <v>0</v>
      </c>
    </row>
    <row r="113" spans="1:11">
      <c r="A113" s="17">
        <v>105</v>
      </c>
      <c r="B113" s="17" t="s">
        <v>1102</v>
      </c>
      <c r="C113" s="17" t="s">
        <v>415</v>
      </c>
      <c r="D113" s="17" t="s">
        <v>416</v>
      </c>
      <c r="E113" s="17" t="s">
        <v>417</v>
      </c>
      <c r="F113" s="17" t="s">
        <v>418</v>
      </c>
      <c r="G113" s="18">
        <v>17198.64</v>
      </c>
      <c r="H113" s="18">
        <v>28420.799999999999</v>
      </c>
      <c r="I113" s="18">
        <v>45619.44</v>
      </c>
      <c r="J113" s="19">
        <v>0</v>
      </c>
      <c r="K113" s="19">
        <v>0</v>
      </c>
    </row>
    <row r="114" spans="1:11">
      <c r="A114" s="17">
        <v>106</v>
      </c>
      <c r="B114" s="17" t="s">
        <v>1102</v>
      </c>
      <c r="C114" s="17" t="s">
        <v>419</v>
      </c>
      <c r="D114" s="17" t="s">
        <v>420</v>
      </c>
      <c r="E114" s="17" t="s">
        <v>421</v>
      </c>
      <c r="F114" s="17" t="s">
        <v>422</v>
      </c>
      <c r="G114" s="18">
        <v>24551.4</v>
      </c>
      <c r="H114" s="18">
        <v>28315.200000000001</v>
      </c>
      <c r="I114" s="18">
        <v>52866.6</v>
      </c>
      <c r="J114" s="19">
        <v>0</v>
      </c>
      <c r="K114" s="19">
        <v>0</v>
      </c>
    </row>
    <row r="115" spans="1:11">
      <c r="A115" s="17">
        <v>107</v>
      </c>
      <c r="B115" s="17" t="s">
        <v>1102</v>
      </c>
      <c r="C115" s="17" t="s">
        <v>423</v>
      </c>
      <c r="D115" s="17" t="s">
        <v>424</v>
      </c>
      <c r="E115" s="17" t="s">
        <v>425</v>
      </c>
      <c r="F115" s="17" t="s">
        <v>426</v>
      </c>
      <c r="G115" s="18">
        <v>12772.08</v>
      </c>
      <c r="H115" s="18">
        <v>26673.599999999999</v>
      </c>
      <c r="I115" s="18">
        <v>39445.68</v>
      </c>
      <c r="J115" s="19">
        <v>0</v>
      </c>
      <c r="K115" s="19">
        <v>792</v>
      </c>
    </row>
    <row r="116" spans="1:11">
      <c r="A116" s="17">
        <v>108</v>
      </c>
      <c r="B116" s="17" t="s">
        <v>1102</v>
      </c>
      <c r="C116" s="17" t="s">
        <v>427</v>
      </c>
      <c r="D116" s="17" t="s">
        <v>428</v>
      </c>
      <c r="E116" s="17" t="s">
        <v>429</v>
      </c>
      <c r="F116" s="17" t="s">
        <v>430</v>
      </c>
      <c r="G116" s="18">
        <v>11946</v>
      </c>
      <c r="H116" s="18">
        <v>26049.599999999999</v>
      </c>
      <c r="I116" s="18">
        <v>37995.599999999999</v>
      </c>
      <c r="J116" s="19">
        <v>0</v>
      </c>
      <c r="K116" s="19">
        <v>0</v>
      </c>
    </row>
    <row r="117" spans="1:11">
      <c r="A117" s="17">
        <v>109</v>
      </c>
      <c r="B117" s="17" t="s">
        <v>1103</v>
      </c>
      <c r="C117" s="17" t="s">
        <v>431</v>
      </c>
      <c r="D117" s="17" t="s">
        <v>432</v>
      </c>
      <c r="E117" s="17" t="s">
        <v>433</v>
      </c>
      <c r="F117" s="17" t="s">
        <v>434</v>
      </c>
      <c r="G117" s="18">
        <v>12990.96</v>
      </c>
      <c r="H117" s="18">
        <v>21475.200000000001</v>
      </c>
      <c r="I117" s="18">
        <v>34466.160000000003</v>
      </c>
      <c r="J117" s="19">
        <v>0</v>
      </c>
      <c r="K117" s="19">
        <v>52.8</v>
      </c>
    </row>
    <row r="118" spans="1:11">
      <c r="A118" s="17">
        <v>110</v>
      </c>
      <c r="B118" s="17" t="s">
        <v>1102</v>
      </c>
      <c r="C118" s="17" t="s">
        <v>435</v>
      </c>
      <c r="D118" s="17" t="s">
        <v>436</v>
      </c>
      <c r="E118" s="17" t="s">
        <v>437</v>
      </c>
      <c r="F118" s="17" t="s">
        <v>438</v>
      </c>
      <c r="G118" s="18">
        <v>14493.36</v>
      </c>
      <c r="H118" s="18">
        <v>28811.200000000001</v>
      </c>
      <c r="I118" s="18">
        <v>43304.56</v>
      </c>
      <c r="J118" s="19">
        <v>0</v>
      </c>
      <c r="K118" s="19">
        <v>0</v>
      </c>
    </row>
    <row r="119" spans="1:11">
      <c r="A119" s="17">
        <v>111</v>
      </c>
      <c r="B119" s="17" t="s">
        <v>1102</v>
      </c>
      <c r="C119" s="17" t="s">
        <v>439</v>
      </c>
      <c r="D119" s="17" t="s">
        <v>440</v>
      </c>
      <c r="E119" s="17" t="s">
        <v>441</v>
      </c>
      <c r="F119" s="17" t="s">
        <v>442</v>
      </c>
      <c r="G119" s="18">
        <v>16393.560000000001</v>
      </c>
      <c r="H119" s="18">
        <v>27460.799999999999</v>
      </c>
      <c r="I119" s="18">
        <v>43854.36</v>
      </c>
      <c r="J119" s="19">
        <v>0</v>
      </c>
      <c r="K119" s="19">
        <v>0</v>
      </c>
    </row>
    <row r="120" spans="1:11">
      <c r="A120" s="17">
        <v>112</v>
      </c>
      <c r="B120" s="17" t="s">
        <v>1102</v>
      </c>
      <c r="C120" s="17" t="s">
        <v>443</v>
      </c>
      <c r="D120" s="17" t="s">
        <v>444</v>
      </c>
      <c r="E120" s="17" t="s">
        <v>445</v>
      </c>
      <c r="F120" s="17" t="s">
        <v>446</v>
      </c>
      <c r="G120" s="18">
        <v>9177.9599999999991</v>
      </c>
      <c r="H120" s="18">
        <v>17396</v>
      </c>
      <c r="I120" s="18">
        <v>26573.96</v>
      </c>
      <c r="J120" s="19">
        <v>0</v>
      </c>
      <c r="K120" s="19">
        <v>0</v>
      </c>
    </row>
    <row r="121" spans="1:11">
      <c r="A121" s="17">
        <v>113</v>
      </c>
      <c r="B121" s="17" t="s">
        <v>1102</v>
      </c>
      <c r="C121" s="17" t="s">
        <v>447</v>
      </c>
      <c r="D121" s="17" t="s">
        <v>448</v>
      </c>
      <c r="E121" s="17" t="s">
        <v>449</v>
      </c>
      <c r="F121" s="17" t="s">
        <v>450</v>
      </c>
      <c r="G121" s="18">
        <v>15650.16</v>
      </c>
      <c r="H121" s="18">
        <v>28926.400000000001</v>
      </c>
      <c r="I121" s="18">
        <v>44576.56</v>
      </c>
      <c r="J121" s="19">
        <v>0</v>
      </c>
      <c r="K121" s="19">
        <v>92.8</v>
      </c>
    </row>
    <row r="122" spans="1:11">
      <c r="A122" s="17">
        <v>114</v>
      </c>
      <c r="B122" s="17" t="s">
        <v>1106</v>
      </c>
      <c r="C122" s="17" t="s">
        <v>451</v>
      </c>
      <c r="D122" s="17" t="s">
        <v>452</v>
      </c>
      <c r="E122" s="17" t="s">
        <v>453</v>
      </c>
      <c r="F122" s="17" t="s">
        <v>454</v>
      </c>
      <c r="G122" s="18">
        <v>13338.72</v>
      </c>
      <c r="H122" s="18">
        <v>18060</v>
      </c>
      <c r="I122" s="18">
        <v>31398.720000000001</v>
      </c>
      <c r="J122" s="19">
        <v>0</v>
      </c>
      <c r="K122" s="19">
        <v>0</v>
      </c>
    </row>
    <row r="123" spans="1:11">
      <c r="A123" s="17">
        <v>115</v>
      </c>
      <c r="B123" s="17" t="s">
        <v>1102</v>
      </c>
      <c r="C123" s="17" t="s">
        <v>455</v>
      </c>
      <c r="D123" s="17" t="s">
        <v>456</v>
      </c>
      <c r="E123" s="17" t="s">
        <v>457</v>
      </c>
      <c r="F123" s="17" t="s">
        <v>458</v>
      </c>
      <c r="G123" s="18">
        <v>20983.56</v>
      </c>
      <c r="H123" s="18">
        <v>27731.200000000001</v>
      </c>
      <c r="I123" s="18">
        <v>48714.76</v>
      </c>
      <c r="J123" s="19">
        <v>0</v>
      </c>
      <c r="K123" s="19">
        <v>145.6</v>
      </c>
    </row>
    <row r="124" spans="1:11">
      <c r="A124" s="17">
        <v>116</v>
      </c>
      <c r="B124" s="17" t="s">
        <v>1105</v>
      </c>
      <c r="C124" s="17" t="s">
        <v>459</v>
      </c>
      <c r="D124" s="17" t="s">
        <v>460</v>
      </c>
      <c r="E124" s="17" t="s">
        <v>461</v>
      </c>
      <c r="F124" s="17" t="s">
        <v>462</v>
      </c>
      <c r="G124" s="18">
        <v>16197.6</v>
      </c>
      <c r="H124" s="18">
        <v>23232</v>
      </c>
      <c r="I124" s="18">
        <v>39429.599999999999</v>
      </c>
      <c r="J124" s="19">
        <v>0</v>
      </c>
      <c r="K124" s="19">
        <v>0</v>
      </c>
    </row>
    <row r="125" spans="1:11">
      <c r="A125" s="17">
        <v>117</v>
      </c>
      <c r="B125" s="17" t="s">
        <v>1102</v>
      </c>
      <c r="C125" s="17" t="s">
        <v>463</v>
      </c>
      <c r="D125" s="17" t="s">
        <v>464</v>
      </c>
      <c r="E125" s="17" t="s">
        <v>465</v>
      </c>
      <c r="F125" s="17" t="s">
        <v>466</v>
      </c>
      <c r="G125" s="18">
        <v>10087.32</v>
      </c>
      <c r="H125" s="18">
        <v>21304</v>
      </c>
      <c r="I125" s="18">
        <v>31391.32</v>
      </c>
      <c r="J125" s="19">
        <v>0</v>
      </c>
      <c r="K125" s="19">
        <v>0</v>
      </c>
    </row>
    <row r="126" spans="1:11">
      <c r="A126" s="17">
        <v>118</v>
      </c>
      <c r="B126" s="17" t="s">
        <v>1105</v>
      </c>
      <c r="C126" s="17" t="s">
        <v>758</v>
      </c>
      <c r="D126" s="17" t="s">
        <v>759</v>
      </c>
      <c r="E126" s="17" t="s">
        <v>1097</v>
      </c>
      <c r="F126" s="17" t="s">
        <v>761</v>
      </c>
      <c r="G126" s="18">
        <v>11836.08</v>
      </c>
      <c r="H126" s="18">
        <v>24398.400000000001</v>
      </c>
      <c r="I126" s="18">
        <v>36234.480000000003</v>
      </c>
      <c r="J126" s="19">
        <v>0</v>
      </c>
      <c r="K126" s="19">
        <v>0</v>
      </c>
    </row>
    <row r="127" spans="1:11">
      <c r="A127" s="17">
        <v>119</v>
      </c>
      <c r="B127" s="17" t="s">
        <v>1102</v>
      </c>
      <c r="C127" s="17" t="s">
        <v>467</v>
      </c>
      <c r="D127" s="17" t="s">
        <v>468</v>
      </c>
      <c r="E127" s="17" t="s">
        <v>469</v>
      </c>
      <c r="F127" s="17" t="s">
        <v>470</v>
      </c>
      <c r="G127" s="18">
        <v>11672.52</v>
      </c>
      <c r="H127" s="18">
        <v>26408</v>
      </c>
      <c r="I127" s="18">
        <v>38080.519999999997</v>
      </c>
      <c r="J127" s="19">
        <v>0</v>
      </c>
      <c r="K127" s="19">
        <v>0</v>
      </c>
    </row>
    <row r="128" spans="1:11">
      <c r="A128" s="17">
        <v>120</v>
      </c>
      <c r="B128" s="17" t="s">
        <v>1102</v>
      </c>
      <c r="C128" s="17" t="s">
        <v>471</v>
      </c>
      <c r="D128" s="17" t="s">
        <v>472</v>
      </c>
      <c r="E128" s="17" t="s">
        <v>473</v>
      </c>
      <c r="F128" s="17" t="s">
        <v>474</v>
      </c>
      <c r="G128" s="18">
        <v>13125.72</v>
      </c>
      <c r="H128" s="18">
        <v>15561.6</v>
      </c>
      <c r="I128" s="18">
        <v>28687.32</v>
      </c>
      <c r="J128" s="19">
        <v>0</v>
      </c>
      <c r="K128" s="19">
        <v>0</v>
      </c>
    </row>
    <row r="129" spans="1:11">
      <c r="A129" s="17">
        <v>121</v>
      </c>
      <c r="B129" s="17" t="s">
        <v>1102</v>
      </c>
      <c r="C129" s="17" t="s">
        <v>475</v>
      </c>
      <c r="D129" s="17" t="s">
        <v>476</v>
      </c>
      <c r="E129" s="17" t="s">
        <v>477</v>
      </c>
      <c r="F129" s="17" t="s">
        <v>478</v>
      </c>
      <c r="G129" s="18">
        <v>12650.52</v>
      </c>
      <c r="H129" s="18">
        <v>26524.799999999999</v>
      </c>
      <c r="I129" s="18">
        <v>39175.32</v>
      </c>
      <c r="J129" s="19">
        <v>0</v>
      </c>
      <c r="K129" s="19">
        <v>0</v>
      </c>
    </row>
    <row r="130" spans="1:11">
      <c r="A130" s="17">
        <v>122</v>
      </c>
      <c r="B130" s="17" t="s">
        <v>1102</v>
      </c>
      <c r="C130" s="17" t="s">
        <v>479</v>
      </c>
      <c r="D130" s="17" t="s">
        <v>480</v>
      </c>
      <c r="E130" s="17" t="s">
        <v>481</v>
      </c>
      <c r="F130" s="17" t="s">
        <v>482</v>
      </c>
      <c r="G130" s="18">
        <v>18883.919999999998</v>
      </c>
      <c r="H130" s="18">
        <v>23558.400000000001</v>
      </c>
      <c r="I130" s="18">
        <v>42442.32</v>
      </c>
      <c r="J130" s="19">
        <v>0</v>
      </c>
      <c r="K130" s="19">
        <v>0</v>
      </c>
    </row>
    <row r="131" spans="1:11">
      <c r="A131" s="17">
        <v>123</v>
      </c>
      <c r="B131" s="17" t="s">
        <v>1102</v>
      </c>
      <c r="C131" s="17" t="s">
        <v>483</v>
      </c>
      <c r="D131" s="17" t="s">
        <v>484</v>
      </c>
      <c r="E131" s="17" t="s">
        <v>485</v>
      </c>
      <c r="F131" s="17" t="s">
        <v>486</v>
      </c>
      <c r="G131" s="18">
        <v>16627.439999999999</v>
      </c>
      <c r="H131" s="18">
        <v>19238.400000000001</v>
      </c>
      <c r="I131" s="18">
        <v>35865.839999999997</v>
      </c>
      <c r="J131" s="19">
        <v>0</v>
      </c>
      <c r="K131" s="19">
        <v>0</v>
      </c>
    </row>
    <row r="132" spans="1:11">
      <c r="A132" s="17">
        <v>124</v>
      </c>
      <c r="B132" s="17" t="s">
        <v>1102</v>
      </c>
      <c r="C132" s="17" t="s">
        <v>487</v>
      </c>
      <c r="D132" s="17" t="s">
        <v>488</v>
      </c>
      <c r="E132" s="17" t="s">
        <v>489</v>
      </c>
      <c r="F132" s="17" t="s">
        <v>490</v>
      </c>
      <c r="G132" s="18">
        <v>22834.2</v>
      </c>
      <c r="H132" s="18">
        <v>33475.199999999997</v>
      </c>
      <c r="I132" s="18">
        <v>56309.4</v>
      </c>
      <c r="J132" s="19">
        <v>0</v>
      </c>
      <c r="K132" s="19">
        <v>0</v>
      </c>
    </row>
    <row r="133" spans="1:11">
      <c r="A133" s="17">
        <v>125</v>
      </c>
      <c r="B133" s="17" t="s">
        <v>1102</v>
      </c>
      <c r="C133" s="17" t="s">
        <v>491</v>
      </c>
      <c r="D133" s="17" t="s">
        <v>492</v>
      </c>
      <c r="E133" s="17" t="s">
        <v>493</v>
      </c>
      <c r="F133" s="17" t="s">
        <v>494</v>
      </c>
      <c r="G133" s="18">
        <v>10669.2</v>
      </c>
      <c r="H133" s="18">
        <v>17812</v>
      </c>
      <c r="I133" s="18">
        <v>28481.200000000001</v>
      </c>
      <c r="J133" s="19">
        <v>0</v>
      </c>
      <c r="K133" s="19">
        <v>0</v>
      </c>
    </row>
    <row r="134" spans="1:11">
      <c r="A134" s="17">
        <v>126</v>
      </c>
      <c r="B134" s="17" t="s">
        <v>1102</v>
      </c>
      <c r="C134" s="17" t="s">
        <v>495</v>
      </c>
      <c r="D134" s="17" t="s">
        <v>496</v>
      </c>
      <c r="E134" s="17" t="s">
        <v>497</v>
      </c>
      <c r="F134" s="17" t="s">
        <v>498</v>
      </c>
      <c r="G134" s="18">
        <v>20009.52</v>
      </c>
      <c r="H134" s="18">
        <v>35512</v>
      </c>
      <c r="I134" s="18">
        <v>55521.52</v>
      </c>
      <c r="J134" s="19">
        <v>0</v>
      </c>
      <c r="K134" s="19">
        <v>0</v>
      </c>
    </row>
    <row r="135" spans="1:11">
      <c r="A135" s="17">
        <v>127</v>
      </c>
      <c r="B135" s="17" t="s">
        <v>1102</v>
      </c>
      <c r="C135" s="17" t="s">
        <v>499</v>
      </c>
      <c r="D135" s="17" t="s">
        <v>500</v>
      </c>
      <c r="E135" s="17" t="s">
        <v>501</v>
      </c>
      <c r="F135" s="17" t="s">
        <v>502</v>
      </c>
      <c r="G135" s="18">
        <v>21042.6</v>
      </c>
      <c r="H135" s="18">
        <v>36217.599999999999</v>
      </c>
      <c r="I135" s="18">
        <v>57260.2</v>
      </c>
      <c r="J135" s="19">
        <v>0</v>
      </c>
      <c r="K135" s="19">
        <v>0</v>
      </c>
    </row>
    <row r="136" spans="1:11">
      <c r="A136" s="17">
        <v>128</v>
      </c>
      <c r="B136" s="17" t="s">
        <v>1102</v>
      </c>
      <c r="C136" s="17" t="s">
        <v>1098</v>
      </c>
      <c r="D136" s="17" t="s">
        <v>503</v>
      </c>
      <c r="E136" s="17" t="s">
        <v>504</v>
      </c>
      <c r="F136" s="17" t="s">
        <v>505</v>
      </c>
      <c r="G136" s="18">
        <v>13075.68</v>
      </c>
      <c r="H136" s="18">
        <v>26427.599999999999</v>
      </c>
      <c r="I136" s="18">
        <v>39503.279999999999</v>
      </c>
      <c r="J136" s="19">
        <v>0</v>
      </c>
      <c r="K136" s="19">
        <v>0</v>
      </c>
    </row>
    <row r="137" spans="1:11">
      <c r="A137" s="17">
        <v>129</v>
      </c>
      <c r="B137" s="17" t="s">
        <v>1102</v>
      </c>
      <c r="C137" s="17" t="s">
        <v>506</v>
      </c>
      <c r="D137" s="17" t="s">
        <v>507</v>
      </c>
      <c r="E137" s="17" t="s">
        <v>508</v>
      </c>
      <c r="F137" s="17" t="s">
        <v>509</v>
      </c>
      <c r="G137" s="18">
        <v>18681</v>
      </c>
      <c r="H137" s="18">
        <v>21811.200000000001</v>
      </c>
      <c r="I137" s="18">
        <v>40492.199999999997</v>
      </c>
      <c r="J137" s="19">
        <v>0</v>
      </c>
      <c r="K137" s="19">
        <v>0</v>
      </c>
    </row>
    <row r="138" spans="1:11">
      <c r="A138" s="17">
        <v>130</v>
      </c>
      <c r="B138" s="17" t="s">
        <v>1102</v>
      </c>
      <c r="C138" s="17" t="s">
        <v>510</v>
      </c>
      <c r="D138" s="17" t="s">
        <v>511</v>
      </c>
      <c r="E138" s="17" t="s">
        <v>512</v>
      </c>
      <c r="F138" s="17" t="s">
        <v>513</v>
      </c>
      <c r="G138" s="18">
        <v>20015.52</v>
      </c>
      <c r="H138" s="18">
        <v>23011.200000000001</v>
      </c>
      <c r="I138" s="18">
        <v>43026.720000000001</v>
      </c>
      <c r="J138" s="19">
        <v>0</v>
      </c>
      <c r="K138" s="19">
        <v>0</v>
      </c>
    </row>
    <row r="139" spans="1:11">
      <c r="A139" s="17">
        <v>131</v>
      </c>
      <c r="B139" s="17" t="s">
        <v>1102</v>
      </c>
      <c r="C139" s="17" t="s">
        <v>514</v>
      </c>
      <c r="D139" s="17" t="s">
        <v>515</v>
      </c>
      <c r="E139" s="17" t="s">
        <v>516</v>
      </c>
      <c r="F139" s="17" t="s">
        <v>517</v>
      </c>
      <c r="G139" s="18">
        <v>6965.04</v>
      </c>
      <c r="H139" s="18">
        <v>20324</v>
      </c>
      <c r="I139" s="18">
        <v>27289.040000000001</v>
      </c>
      <c r="J139" s="19">
        <v>0</v>
      </c>
      <c r="K139" s="19">
        <v>44</v>
      </c>
    </row>
    <row r="140" spans="1:11">
      <c r="A140" s="17">
        <v>132</v>
      </c>
      <c r="B140" s="17" t="s">
        <v>1103</v>
      </c>
      <c r="C140" s="17" t="s">
        <v>518</v>
      </c>
      <c r="D140" s="17" t="s">
        <v>519</v>
      </c>
      <c r="E140" s="17" t="s">
        <v>520</v>
      </c>
      <c r="F140" s="17" t="s">
        <v>521</v>
      </c>
      <c r="G140" s="18">
        <v>18408.84</v>
      </c>
      <c r="H140" s="18">
        <v>22641.599999999999</v>
      </c>
      <c r="I140" s="18">
        <v>41050.44</v>
      </c>
      <c r="J140" s="19">
        <v>0</v>
      </c>
      <c r="K140" s="19">
        <v>0</v>
      </c>
    </row>
    <row r="141" spans="1:11">
      <c r="A141" s="17">
        <v>133</v>
      </c>
      <c r="B141" s="17" t="s">
        <v>1102</v>
      </c>
      <c r="C141" s="17" t="s">
        <v>522</v>
      </c>
      <c r="D141" s="17" t="s">
        <v>523</v>
      </c>
      <c r="E141" s="17" t="s">
        <v>524</v>
      </c>
      <c r="F141" s="17" t="s">
        <v>525</v>
      </c>
      <c r="G141" s="18">
        <v>13734</v>
      </c>
      <c r="H141" s="18">
        <v>34564.800000000003</v>
      </c>
      <c r="I141" s="18">
        <v>48298.8</v>
      </c>
      <c r="J141" s="19">
        <v>0</v>
      </c>
      <c r="K141" s="19">
        <v>0</v>
      </c>
    </row>
    <row r="142" spans="1:11">
      <c r="A142" s="17">
        <v>134</v>
      </c>
      <c r="B142" s="17" t="s">
        <v>1102</v>
      </c>
      <c r="C142" s="17" t="s">
        <v>526</v>
      </c>
      <c r="D142" s="17" t="s">
        <v>527</v>
      </c>
      <c r="E142" s="17" t="s">
        <v>528</v>
      </c>
      <c r="F142" s="17" t="s">
        <v>529</v>
      </c>
      <c r="G142" s="18">
        <v>28397.040000000001</v>
      </c>
      <c r="H142" s="18">
        <v>128</v>
      </c>
      <c r="I142" s="18">
        <v>28525.040000000001</v>
      </c>
      <c r="J142" s="19">
        <v>0</v>
      </c>
      <c r="K142" s="19">
        <v>0</v>
      </c>
    </row>
    <row r="143" spans="1:11">
      <c r="A143" s="17">
        <v>135</v>
      </c>
      <c r="B143" s="17" t="s">
        <v>1102</v>
      </c>
      <c r="C143" s="17" t="s">
        <v>530</v>
      </c>
      <c r="D143" s="17" t="s">
        <v>531</v>
      </c>
      <c r="E143" s="17" t="s">
        <v>532</v>
      </c>
      <c r="F143" s="17" t="s">
        <v>533</v>
      </c>
      <c r="G143" s="18">
        <v>17562.12</v>
      </c>
      <c r="H143" s="18">
        <v>25744</v>
      </c>
      <c r="I143" s="18">
        <v>43306.12</v>
      </c>
      <c r="J143" s="19">
        <v>0</v>
      </c>
      <c r="K143" s="19">
        <v>0</v>
      </c>
    </row>
    <row r="144" spans="1:11">
      <c r="A144" s="17">
        <v>136</v>
      </c>
      <c r="B144" s="17" t="s">
        <v>1104</v>
      </c>
      <c r="C144" s="17" t="s">
        <v>534</v>
      </c>
      <c r="D144" s="17" t="s">
        <v>535</v>
      </c>
      <c r="E144" s="17" t="s">
        <v>536</v>
      </c>
      <c r="F144" s="17" t="s">
        <v>537</v>
      </c>
      <c r="G144" s="18">
        <v>8134.32</v>
      </c>
      <c r="H144" s="18">
        <v>17028</v>
      </c>
      <c r="I144" s="18">
        <v>25162.32</v>
      </c>
      <c r="J144" s="19">
        <v>0</v>
      </c>
      <c r="K144" s="19">
        <v>584</v>
      </c>
    </row>
    <row r="145" spans="1:12">
      <c r="A145" s="17">
        <v>137</v>
      </c>
      <c r="B145" s="17" t="s">
        <v>1102</v>
      </c>
      <c r="C145" s="17" t="s">
        <v>538</v>
      </c>
      <c r="D145" s="17" t="s">
        <v>539</v>
      </c>
      <c r="E145" s="17" t="s">
        <v>540</v>
      </c>
      <c r="F145" s="17" t="s">
        <v>541</v>
      </c>
      <c r="G145" s="18">
        <v>17999.04</v>
      </c>
      <c r="H145" s="18">
        <v>15995.2</v>
      </c>
      <c r="I145" s="18">
        <v>33994.239999999998</v>
      </c>
      <c r="J145" s="19">
        <v>0</v>
      </c>
      <c r="K145" s="19">
        <v>0</v>
      </c>
    </row>
    <row r="146" spans="1:12">
      <c r="A146" s="17">
        <v>138</v>
      </c>
      <c r="B146" s="17" t="s">
        <v>1102</v>
      </c>
      <c r="C146" s="17" t="s">
        <v>542</v>
      </c>
      <c r="D146" s="17" t="s">
        <v>543</v>
      </c>
      <c r="E146" s="17" t="s">
        <v>544</v>
      </c>
      <c r="F146" s="17" t="s">
        <v>545</v>
      </c>
      <c r="G146" s="18">
        <v>17150.400000000001</v>
      </c>
      <c r="H146" s="18">
        <v>31812.799999999999</v>
      </c>
      <c r="I146" s="18">
        <v>48963.199999999997</v>
      </c>
      <c r="J146" s="19">
        <v>0</v>
      </c>
      <c r="K146" s="19">
        <v>158.4</v>
      </c>
    </row>
    <row r="147" spans="1:12">
      <c r="A147" s="17">
        <v>139</v>
      </c>
      <c r="B147" s="17" t="s">
        <v>1104</v>
      </c>
      <c r="C147" s="17" t="s">
        <v>546</v>
      </c>
      <c r="D147" s="17" t="s">
        <v>547</v>
      </c>
      <c r="E147" s="17" t="s">
        <v>548</v>
      </c>
      <c r="F147" s="17" t="s">
        <v>549</v>
      </c>
      <c r="G147" s="18">
        <v>15185.88</v>
      </c>
      <c r="H147" s="18">
        <v>28216</v>
      </c>
      <c r="I147" s="18">
        <v>43401.88</v>
      </c>
      <c r="J147" s="19">
        <v>0</v>
      </c>
      <c r="K147" s="19">
        <v>0</v>
      </c>
    </row>
    <row r="148" spans="1:12">
      <c r="A148" s="17">
        <v>140</v>
      </c>
      <c r="B148" s="17" t="s">
        <v>1102</v>
      </c>
      <c r="C148" s="17" t="s">
        <v>550</v>
      </c>
      <c r="D148" s="17" t="s">
        <v>551</v>
      </c>
      <c r="E148" s="17" t="s">
        <v>552</v>
      </c>
      <c r="F148" s="17" t="s">
        <v>553</v>
      </c>
      <c r="G148" s="18">
        <v>6728.04</v>
      </c>
      <c r="H148" s="18">
        <v>14580</v>
      </c>
      <c r="I148" s="18">
        <v>21308.04</v>
      </c>
      <c r="J148" s="19">
        <v>0</v>
      </c>
      <c r="K148" s="19">
        <v>0</v>
      </c>
    </row>
    <row r="149" spans="1:12">
      <c r="A149" s="17">
        <v>141</v>
      </c>
      <c r="B149" s="17" t="s">
        <v>1102</v>
      </c>
      <c r="C149" s="17" t="s">
        <v>554</v>
      </c>
      <c r="D149" s="17" t="s">
        <v>555</v>
      </c>
      <c r="E149" s="17" t="s">
        <v>556</v>
      </c>
      <c r="F149" s="17" t="s">
        <v>557</v>
      </c>
      <c r="G149" s="18">
        <v>15174.84</v>
      </c>
      <c r="H149" s="18">
        <v>20300</v>
      </c>
      <c r="I149" s="18">
        <v>35474.839999999997</v>
      </c>
      <c r="J149" s="19">
        <v>0</v>
      </c>
      <c r="K149" s="19">
        <v>0</v>
      </c>
    </row>
    <row r="150" spans="1:12">
      <c r="A150" s="17">
        <v>142</v>
      </c>
      <c r="B150" s="17" t="s">
        <v>1102</v>
      </c>
      <c r="C150" s="17" t="s">
        <v>559</v>
      </c>
      <c r="D150" s="17" t="s">
        <v>560</v>
      </c>
      <c r="E150" s="17" t="s">
        <v>561</v>
      </c>
      <c r="F150" s="17" t="s">
        <v>562</v>
      </c>
      <c r="G150" s="18">
        <v>24437.64</v>
      </c>
      <c r="H150" s="18">
        <v>36179.199999999997</v>
      </c>
      <c r="I150" s="18">
        <v>60616.84</v>
      </c>
      <c r="J150" s="19">
        <v>0</v>
      </c>
      <c r="K150" s="19">
        <v>0</v>
      </c>
    </row>
    <row r="151" spans="1:12">
      <c r="A151" s="17">
        <v>143</v>
      </c>
      <c r="B151" s="17" t="s">
        <v>1102</v>
      </c>
      <c r="C151" s="17" t="s">
        <v>563</v>
      </c>
      <c r="D151" s="17" t="s">
        <v>564</v>
      </c>
      <c r="E151" s="17" t="s">
        <v>565</v>
      </c>
      <c r="F151" s="17" t="s">
        <v>566</v>
      </c>
      <c r="G151" s="18">
        <v>12228</v>
      </c>
      <c r="H151" s="18">
        <v>27497.599999999999</v>
      </c>
      <c r="I151" s="18">
        <v>39725.599999999999</v>
      </c>
      <c r="J151" s="19">
        <v>0</v>
      </c>
      <c r="K151" s="19">
        <v>0</v>
      </c>
    </row>
    <row r="152" spans="1:12" s="10" customFormat="1" ht="15" customHeight="1">
      <c r="A152" s="27">
        <v>144</v>
      </c>
      <c r="B152" s="28" t="s">
        <v>1112</v>
      </c>
      <c r="C152" s="28" t="s">
        <v>567</v>
      </c>
      <c r="D152" s="28" t="s">
        <v>568</v>
      </c>
      <c r="E152" s="28" t="s">
        <v>569</v>
      </c>
      <c r="F152" s="28" t="s">
        <v>570</v>
      </c>
      <c r="G152" s="29">
        <v>13785.24</v>
      </c>
      <c r="H152" s="29">
        <f>29692.8-1521.6</f>
        <v>28171.200000000001</v>
      </c>
      <c r="I152" s="29">
        <f>G152+H152</f>
        <v>41956.44</v>
      </c>
      <c r="J152" s="5">
        <v>1521.6</v>
      </c>
      <c r="K152" s="5">
        <v>0</v>
      </c>
    </row>
    <row r="153" spans="1:12">
      <c r="A153" s="17">
        <v>145</v>
      </c>
      <c r="B153" s="17" t="s">
        <v>1102</v>
      </c>
      <c r="C153" s="17" t="s">
        <v>571</v>
      </c>
      <c r="D153" s="17" t="s">
        <v>572</v>
      </c>
      <c r="E153" s="17" t="s">
        <v>573</v>
      </c>
      <c r="F153" s="17" t="s">
        <v>574</v>
      </c>
      <c r="G153" s="18">
        <v>12168.12</v>
      </c>
      <c r="H153" s="18">
        <v>22214.400000000001</v>
      </c>
      <c r="I153" s="18">
        <v>34382.519999999997</v>
      </c>
      <c r="J153" s="19">
        <v>0</v>
      </c>
      <c r="K153" s="19">
        <v>0</v>
      </c>
    </row>
    <row r="154" spans="1:12">
      <c r="A154" s="17">
        <v>146</v>
      </c>
      <c r="B154" s="17" t="s">
        <v>1102</v>
      </c>
      <c r="C154" s="17" t="s">
        <v>575</v>
      </c>
      <c r="D154" s="17" t="s">
        <v>576</v>
      </c>
      <c r="E154" s="17" t="s">
        <v>577</v>
      </c>
      <c r="F154" s="17" t="s">
        <v>578</v>
      </c>
      <c r="G154" s="18">
        <v>21705.360000000001</v>
      </c>
      <c r="H154" s="18">
        <v>13238.4</v>
      </c>
      <c r="I154" s="18">
        <v>34943.760000000002</v>
      </c>
      <c r="J154" s="19">
        <v>0</v>
      </c>
      <c r="K154" s="19">
        <v>0</v>
      </c>
    </row>
    <row r="155" spans="1:12">
      <c r="A155" s="17">
        <v>147</v>
      </c>
      <c r="B155" s="17" t="s">
        <v>1102</v>
      </c>
      <c r="C155" s="17" t="s">
        <v>579</v>
      </c>
      <c r="D155" s="17" t="s">
        <v>580</v>
      </c>
      <c r="E155" s="17" t="s">
        <v>581</v>
      </c>
      <c r="F155" s="17" t="s">
        <v>582</v>
      </c>
      <c r="G155" s="18">
        <v>21212.76</v>
      </c>
      <c r="H155" s="18">
        <v>37940.800000000003</v>
      </c>
      <c r="I155" s="18">
        <v>59153.56</v>
      </c>
      <c r="J155" s="19">
        <v>0</v>
      </c>
      <c r="K155" s="19">
        <v>0</v>
      </c>
      <c r="L155" s="30"/>
    </row>
    <row r="156" spans="1:12">
      <c r="A156" s="17">
        <v>148</v>
      </c>
      <c r="B156" s="17" t="s">
        <v>1102</v>
      </c>
      <c r="C156" s="17" t="s">
        <v>583</v>
      </c>
      <c r="D156" s="17" t="s">
        <v>584</v>
      </c>
      <c r="E156" s="17" t="s">
        <v>585</v>
      </c>
      <c r="F156" s="17" t="s">
        <v>586</v>
      </c>
      <c r="G156" s="18">
        <v>25710.48</v>
      </c>
      <c r="H156" s="18">
        <v>34668.800000000003</v>
      </c>
      <c r="I156" s="18">
        <v>60379.28</v>
      </c>
      <c r="J156" s="19">
        <v>0</v>
      </c>
      <c r="K156" s="19">
        <v>0</v>
      </c>
    </row>
    <row r="157" spans="1:12">
      <c r="A157" s="17">
        <v>149</v>
      </c>
      <c r="B157" s="17" t="s">
        <v>1102</v>
      </c>
      <c r="C157" s="17" t="s">
        <v>587</v>
      </c>
      <c r="D157" s="17" t="s">
        <v>588</v>
      </c>
      <c r="E157" s="17" t="s">
        <v>589</v>
      </c>
      <c r="F157" s="17" t="s">
        <v>590</v>
      </c>
      <c r="G157" s="18">
        <v>9586.08</v>
      </c>
      <c r="H157" s="18">
        <v>20020</v>
      </c>
      <c r="I157" s="18">
        <v>29606.080000000002</v>
      </c>
      <c r="J157" s="19">
        <v>0</v>
      </c>
      <c r="K157" s="19">
        <v>0</v>
      </c>
    </row>
    <row r="158" spans="1:12">
      <c r="A158" s="17">
        <v>150</v>
      </c>
      <c r="B158" s="17" t="s">
        <v>1102</v>
      </c>
      <c r="C158" s="17" t="s">
        <v>591</v>
      </c>
      <c r="D158" s="17" t="s">
        <v>592</v>
      </c>
      <c r="E158" s="17" t="s">
        <v>593</v>
      </c>
      <c r="F158" s="17" t="s">
        <v>594</v>
      </c>
      <c r="G158" s="18">
        <v>14395.68</v>
      </c>
      <c r="H158" s="18">
        <v>20444</v>
      </c>
      <c r="I158" s="18">
        <v>34839.68</v>
      </c>
      <c r="J158" s="19">
        <v>0</v>
      </c>
      <c r="K158" s="19">
        <v>0</v>
      </c>
    </row>
    <row r="159" spans="1:12">
      <c r="A159" s="17">
        <v>151</v>
      </c>
      <c r="B159" s="17" t="s">
        <v>1102</v>
      </c>
      <c r="C159" s="17" t="s">
        <v>595</v>
      </c>
      <c r="D159" s="17" t="s">
        <v>596</v>
      </c>
      <c r="E159" s="17" t="s">
        <v>597</v>
      </c>
      <c r="F159" s="17" t="s">
        <v>598</v>
      </c>
      <c r="G159" s="18">
        <v>9961.7999999999993</v>
      </c>
      <c r="H159" s="18">
        <v>24288</v>
      </c>
      <c r="I159" s="18">
        <v>34249.800000000003</v>
      </c>
      <c r="J159" s="19">
        <v>0</v>
      </c>
      <c r="K159" s="19">
        <v>0</v>
      </c>
    </row>
    <row r="160" spans="1:12">
      <c r="A160" s="17">
        <v>152</v>
      </c>
      <c r="B160" s="17" t="s">
        <v>1102</v>
      </c>
      <c r="C160" s="17" t="s">
        <v>599</v>
      </c>
      <c r="D160" s="17" t="s">
        <v>600</v>
      </c>
      <c r="E160" s="17" t="s">
        <v>601</v>
      </c>
      <c r="F160" s="17" t="s">
        <v>602</v>
      </c>
      <c r="G160" s="18">
        <v>14714.4</v>
      </c>
      <c r="H160" s="18">
        <v>27614.400000000001</v>
      </c>
      <c r="I160" s="18">
        <v>42328.800000000003</v>
      </c>
      <c r="J160" s="19">
        <v>0</v>
      </c>
      <c r="K160" s="19">
        <v>0</v>
      </c>
    </row>
    <row r="161" spans="1:11">
      <c r="A161" s="17">
        <v>153</v>
      </c>
      <c r="B161" s="17" t="s">
        <v>1113</v>
      </c>
      <c r="C161" s="17" t="s">
        <v>603</v>
      </c>
      <c r="D161" s="17" t="s">
        <v>604</v>
      </c>
      <c r="E161" s="17" t="s">
        <v>605</v>
      </c>
      <c r="F161" s="17" t="s">
        <v>606</v>
      </c>
      <c r="G161" s="18">
        <v>19425.599999999999</v>
      </c>
      <c r="H161" s="18">
        <v>22387.200000000001</v>
      </c>
      <c r="I161" s="18">
        <v>41812.800000000003</v>
      </c>
      <c r="J161" s="19">
        <v>0</v>
      </c>
      <c r="K161" s="19">
        <v>0</v>
      </c>
    </row>
    <row r="162" spans="1:11">
      <c r="A162" s="17">
        <v>154</v>
      </c>
      <c r="B162" s="17" t="s">
        <v>1103</v>
      </c>
      <c r="C162" s="17" t="s">
        <v>607</v>
      </c>
      <c r="D162" s="17" t="s">
        <v>608</v>
      </c>
      <c r="E162" s="17" t="s">
        <v>609</v>
      </c>
      <c r="F162" s="17" t="s">
        <v>610</v>
      </c>
      <c r="G162" s="18">
        <v>14732.88</v>
      </c>
      <c r="H162" s="18">
        <v>26452.799999999999</v>
      </c>
      <c r="I162" s="18">
        <v>41185.68</v>
      </c>
      <c r="J162" s="19">
        <v>0</v>
      </c>
      <c r="K162" s="19">
        <v>0</v>
      </c>
    </row>
    <row r="163" spans="1:11">
      <c r="A163" s="17">
        <v>155</v>
      </c>
      <c r="B163" s="17" t="s">
        <v>1104</v>
      </c>
      <c r="C163" s="17" t="s">
        <v>611</v>
      </c>
      <c r="D163" s="17" t="s">
        <v>612</v>
      </c>
      <c r="E163" s="17" t="s">
        <v>613</v>
      </c>
      <c r="F163" s="17" t="s">
        <v>614</v>
      </c>
      <c r="G163" s="18">
        <v>16895.400000000001</v>
      </c>
      <c r="H163" s="18">
        <v>25425.599999999999</v>
      </c>
      <c r="I163" s="18">
        <v>42321</v>
      </c>
      <c r="J163" s="19">
        <v>0</v>
      </c>
      <c r="K163" s="19">
        <v>0</v>
      </c>
    </row>
    <row r="164" spans="1:11">
      <c r="A164" s="17">
        <v>156</v>
      </c>
      <c r="B164" s="17" t="s">
        <v>1103</v>
      </c>
      <c r="C164" s="17" t="s">
        <v>615</v>
      </c>
      <c r="D164" s="17" t="s">
        <v>616</v>
      </c>
      <c r="E164" s="17" t="s">
        <v>617</v>
      </c>
      <c r="F164" s="17" t="s">
        <v>618</v>
      </c>
      <c r="G164" s="18">
        <v>9499.44</v>
      </c>
      <c r="H164" s="18">
        <v>20044.8</v>
      </c>
      <c r="I164" s="18">
        <v>29544.240000000002</v>
      </c>
      <c r="J164" s="19">
        <v>0</v>
      </c>
      <c r="K164" s="19">
        <v>39.6</v>
      </c>
    </row>
    <row r="165" spans="1:11">
      <c r="A165" s="17">
        <v>157</v>
      </c>
      <c r="B165" s="17" t="s">
        <v>1103</v>
      </c>
      <c r="C165" s="17" t="s">
        <v>619</v>
      </c>
      <c r="D165" s="17" t="s">
        <v>620</v>
      </c>
      <c r="E165" s="17" t="s">
        <v>621</v>
      </c>
      <c r="F165" s="17" t="s">
        <v>622</v>
      </c>
      <c r="G165" s="18">
        <v>11576.16</v>
      </c>
      <c r="H165" s="18">
        <v>18728</v>
      </c>
      <c r="I165" s="18">
        <v>30304.16</v>
      </c>
      <c r="J165" s="19">
        <v>0</v>
      </c>
      <c r="K165" s="19">
        <v>0</v>
      </c>
    </row>
    <row r="166" spans="1:11">
      <c r="A166" s="17">
        <v>158</v>
      </c>
      <c r="B166" s="17" t="s">
        <v>1104</v>
      </c>
      <c r="C166" s="17" t="s">
        <v>623</v>
      </c>
      <c r="D166" s="17" t="s">
        <v>624</v>
      </c>
      <c r="E166" s="17" t="s">
        <v>625</v>
      </c>
      <c r="F166" s="17" t="s">
        <v>626</v>
      </c>
      <c r="G166" s="18">
        <v>7449.72</v>
      </c>
      <c r="H166" s="18">
        <v>10630.8</v>
      </c>
      <c r="I166" s="18">
        <v>18080.52</v>
      </c>
      <c r="J166" s="19">
        <v>0</v>
      </c>
      <c r="K166" s="19">
        <v>158.4</v>
      </c>
    </row>
    <row r="167" spans="1:11">
      <c r="A167" s="17">
        <v>159</v>
      </c>
      <c r="B167" s="17" t="s">
        <v>1102</v>
      </c>
      <c r="C167" s="17" t="s">
        <v>627</v>
      </c>
      <c r="D167" s="17" t="s">
        <v>628</v>
      </c>
      <c r="E167" s="17" t="s">
        <v>629</v>
      </c>
      <c r="F167" s="17" t="s">
        <v>630</v>
      </c>
      <c r="G167" s="18">
        <v>18334.68</v>
      </c>
      <c r="H167" s="18">
        <v>28380.799999999999</v>
      </c>
      <c r="I167" s="18">
        <v>46715.48</v>
      </c>
      <c r="J167" s="19">
        <v>0</v>
      </c>
      <c r="K167" s="19">
        <v>201.6</v>
      </c>
    </row>
    <row r="168" spans="1:11">
      <c r="A168" s="17">
        <v>160</v>
      </c>
      <c r="B168" s="17" t="s">
        <v>1102</v>
      </c>
      <c r="C168" s="17" t="s">
        <v>631</v>
      </c>
      <c r="D168" s="17" t="s">
        <v>632</v>
      </c>
      <c r="E168" s="17" t="s">
        <v>633</v>
      </c>
      <c r="F168" s="17" t="s">
        <v>634</v>
      </c>
      <c r="G168" s="18">
        <v>8312.0400000000009</v>
      </c>
      <c r="H168" s="18">
        <v>16884</v>
      </c>
      <c r="I168" s="18">
        <v>25196.04</v>
      </c>
      <c r="J168" s="19">
        <v>0</v>
      </c>
      <c r="K168" s="19">
        <v>0</v>
      </c>
    </row>
    <row r="169" spans="1:11">
      <c r="A169" s="17">
        <v>161</v>
      </c>
      <c r="B169" s="17" t="s">
        <v>1105</v>
      </c>
      <c r="C169" s="17" t="s">
        <v>158</v>
      </c>
      <c r="D169" s="17" t="s">
        <v>159</v>
      </c>
      <c r="E169" s="17" t="s">
        <v>635</v>
      </c>
      <c r="F169" s="17" t="s">
        <v>161</v>
      </c>
      <c r="G169" s="18">
        <v>15416.16</v>
      </c>
      <c r="H169" s="18">
        <v>19800</v>
      </c>
      <c r="I169" s="18">
        <v>35216.160000000003</v>
      </c>
      <c r="J169" s="19">
        <v>0</v>
      </c>
      <c r="K169" s="19">
        <v>0</v>
      </c>
    </row>
    <row r="170" spans="1:11">
      <c r="A170" s="17">
        <v>162</v>
      </c>
      <c r="B170" s="17" t="s">
        <v>1103</v>
      </c>
      <c r="C170" s="17" t="s">
        <v>636</v>
      </c>
      <c r="D170" s="17" t="s">
        <v>637</v>
      </c>
      <c r="E170" s="17" t="s">
        <v>638</v>
      </c>
      <c r="F170" s="17" t="s">
        <v>639</v>
      </c>
      <c r="G170" s="18">
        <v>9816.9599999999991</v>
      </c>
      <c r="H170" s="18">
        <v>19312</v>
      </c>
      <c r="I170" s="18">
        <v>29128.959999999999</v>
      </c>
      <c r="J170" s="19">
        <v>0</v>
      </c>
      <c r="K170" s="19">
        <v>0</v>
      </c>
    </row>
    <row r="171" spans="1:11">
      <c r="A171" s="17">
        <v>163</v>
      </c>
      <c r="B171" s="17" t="s">
        <v>1102</v>
      </c>
      <c r="C171" s="17" t="s">
        <v>640</v>
      </c>
      <c r="D171" s="17" t="s">
        <v>641</v>
      </c>
      <c r="E171" s="17" t="s">
        <v>642</v>
      </c>
      <c r="F171" s="17" t="s">
        <v>643</v>
      </c>
      <c r="G171" s="18">
        <v>16551.96</v>
      </c>
      <c r="H171" s="18">
        <v>18014.400000000001</v>
      </c>
      <c r="I171" s="18">
        <v>34566.36</v>
      </c>
      <c r="J171" s="19">
        <v>0</v>
      </c>
      <c r="K171" s="19">
        <v>0</v>
      </c>
    </row>
    <row r="172" spans="1:11">
      <c r="A172" s="17">
        <v>164</v>
      </c>
      <c r="B172" s="17" t="s">
        <v>1102</v>
      </c>
      <c r="C172" s="17" t="s">
        <v>644</v>
      </c>
      <c r="D172" s="17" t="s">
        <v>645</v>
      </c>
      <c r="E172" s="17" t="s">
        <v>646</v>
      </c>
      <c r="F172" s="17" t="s">
        <v>647</v>
      </c>
      <c r="G172" s="18">
        <v>13220.4</v>
      </c>
      <c r="H172" s="18">
        <v>27057.599999999999</v>
      </c>
      <c r="I172" s="18">
        <v>40278</v>
      </c>
      <c r="J172" s="19">
        <v>0</v>
      </c>
      <c r="K172" s="19">
        <v>0</v>
      </c>
    </row>
    <row r="173" spans="1:11">
      <c r="A173" s="17">
        <v>165</v>
      </c>
      <c r="B173" s="17" t="s">
        <v>1102</v>
      </c>
      <c r="C173" s="17" t="s">
        <v>648</v>
      </c>
      <c r="D173" s="17" t="s">
        <v>649</v>
      </c>
      <c r="E173" s="17" t="s">
        <v>650</v>
      </c>
      <c r="F173" s="17" t="s">
        <v>651</v>
      </c>
      <c r="G173" s="18">
        <v>12276</v>
      </c>
      <c r="H173" s="18">
        <v>25465.599999999999</v>
      </c>
      <c r="I173" s="18">
        <v>37741.599999999999</v>
      </c>
      <c r="J173" s="19">
        <v>0</v>
      </c>
      <c r="K173" s="19">
        <v>0</v>
      </c>
    </row>
    <row r="174" spans="1:11">
      <c r="A174" s="17">
        <v>166</v>
      </c>
      <c r="B174" s="17" t="s">
        <v>1102</v>
      </c>
      <c r="C174" s="17" t="s">
        <v>652</v>
      </c>
      <c r="D174" s="17" t="s">
        <v>653</v>
      </c>
      <c r="E174" s="17" t="s">
        <v>654</v>
      </c>
      <c r="F174" s="17" t="s">
        <v>655</v>
      </c>
      <c r="G174" s="18">
        <v>12666.36</v>
      </c>
      <c r="H174" s="18">
        <v>24164.799999999999</v>
      </c>
      <c r="I174" s="18">
        <v>36831.160000000003</v>
      </c>
      <c r="J174" s="19">
        <v>0</v>
      </c>
      <c r="K174" s="19">
        <v>0</v>
      </c>
    </row>
    <row r="175" spans="1:11">
      <c r="A175" s="17">
        <v>167</v>
      </c>
      <c r="B175" s="17" t="s">
        <v>1102</v>
      </c>
      <c r="C175" s="17" t="s">
        <v>656</v>
      </c>
      <c r="D175" s="17" t="s">
        <v>657</v>
      </c>
      <c r="E175" s="17" t="s">
        <v>658</v>
      </c>
      <c r="F175" s="17" t="s">
        <v>659</v>
      </c>
      <c r="G175" s="18">
        <v>10005.36</v>
      </c>
      <c r="H175" s="18">
        <v>17721.599999999999</v>
      </c>
      <c r="I175" s="18">
        <v>27726.959999999999</v>
      </c>
      <c r="J175" s="19">
        <v>0</v>
      </c>
      <c r="K175" s="19">
        <v>0</v>
      </c>
    </row>
    <row r="176" spans="1:11">
      <c r="A176" s="17">
        <v>168</v>
      </c>
      <c r="B176" s="17" t="s">
        <v>1102</v>
      </c>
      <c r="C176" s="17" t="s">
        <v>660</v>
      </c>
      <c r="D176" s="17" t="s">
        <v>661</v>
      </c>
      <c r="E176" s="17" t="s">
        <v>662</v>
      </c>
      <c r="F176" s="17" t="s">
        <v>663</v>
      </c>
      <c r="G176" s="18">
        <v>11810.4</v>
      </c>
      <c r="H176" s="18">
        <v>23760</v>
      </c>
      <c r="I176" s="18">
        <v>35570.400000000001</v>
      </c>
      <c r="J176" s="19">
        <v>0</v>
      </c>
      <c r="K176" s="19">
        <v>0</v>
      </c>
    </row>
    <row r="177" spans="1:11">
      <c r="A177" s="17">
        <v>169</v>
      </c>
      <c r="B177" s="17" t="s">
        <v>1102</v>
      </c>
      <c r="C177" s="17" t="s">
        <v>664</v>
      </c>
      <c r="D177" s="17" t="s">
        <v>665</v>
      </c>
      <c r="E177" s="17" t="s">
        <v>666</v>
      </c>
      <c r="F177" s="17" t="s">
        <v>667</v>
      </c>
      <c r="G177" s="18">
        <v>20635.2</v>
      </c>
      <c r="H177" s="18">
        <v>24625.599999999999</v>
      </c>
      <c r="I177" s="18">
        <v>45260.800000000003</v>
      </c>
      <c r="J177" s="19">
        <v>0</v>
      </c>
      <c r="K177" s="19">
        <v>0</v>
      </c>
    </row>
    <row r="178" spans="1:11">
      <c r="A178" s="17">
        <v>170</v>
      </c>
      <c r="B178" s="17" t="s">
        <v>1102</v>
      </c>
      <c r="C178" s="17" t="s">
        <v>668</v>
      </c>
      <c r="D178" s="17" t="s">
        <v>669</v>
      </c>
      <c r="E178" s="17" t="s">
        <v>670</v>
      </c>
      <c r="F178" s="17" t="s">
        <v>671</v>
      </c>
      <c r="G178" s="18">
        <v>7565.04</v>
      </c>
      <c r="H178" s="18">
        <v>16596</v>
      </c>
      <c r="I178" s="18">
        <v>24161.040000000001</v>
      </c>
      <c r="J178" s="19">
        <v>0</v>
      </c>
      <c r="K178" s="19">
        <v>0</v>
      </c>
    </row>
    <row r="179" spans="1:11">
      <c r="A179" s="17">
        <v>171</v>
      </c>
      <c r="B179" s="17" t="s">
        <v>1102</v>
      </c>
      <c r="C179" s="17" t="s">
        <v>672</v>
      </c>
      <c r="D179" s="17" t="s">
        <v>673</v>
      </c>
      <c r="E179" s="17" t="s">
        <v>674</v>
      </c>
      <c r="F179" s="17" t="s">
        <v>675</v>
      </c>
      <c r="G179" s="18">
        <v>17283.599999999999</v>
      </c>
      <c r="H179" s="18">
        <v>26918.400000000001</v>
      </c>
      <c r="I179" s="18">
        <v>44202</v>
      </c>
      <c r="J179" s="19">
        <v>0</v>
      </c>
      <c r="K179" s="19">
        <v>0</v>
      </c>
    </row>
    <row r="180" spans="1:11">
      <c r="A180" s="17">
        <v>172</v>
      </c>
      <c r="B180" s="17" t="s">
        <v>1102</v>
      </c>
      <c r="C180" s="17" t="s">
        <v>676</v>
      </c>
      <c r="D180" s="17" t="s">
        <v>677</v>
      </c>
      <c r="E180" s="17" t="s">
        <v>678</v>
      </c>
      <c r="F180" s="17" t="s">
        <v>679</v>
      </c>
      <c r="G180" s="18">
        <v>10839.84</v>
      </c>
      <c r="H180" s="18">
        <v>21705.599999999999</v>
      </c>
      <c r="I180" s="18">
        <v>32545.439999999999</v>
      </c>
      <c r="J180" s="19">
        <v>0</v>
      </c>
      <c r="K180" s="19">
        <v>0</v>
      </c>
    </row>
    <row r="181" spans="1:11">
      <c r="A181" s="17">
        <v>173</v>
      </c>
      <c r="B181" s="17" t="s">
        <v>1102</v>
      </c>
      <c r="C181" s="17" t="s">
        <v>680</v>
      </c>
      <c r="D181" s="17" t="s">
        <v>681</v>
      </c>
      <c r="E181" s="17" t="s">
        <v>682</v>
      </c>
      <c r="F181" s="17" t="s">
        <v>683</v>
      </c>
      <c r="G181" s="18">
        <v>15519.6</v>
      </c>
      <c r="H181" s="18">
        <v>37710.400000000001</v>
      </c>
      <c r="I181" s="18">
        <v>53230</v>
      </c>
      <c r="J181" s="19">
        <v>0</v>
      </c>
      <c r="K181" s="19">
        <v>380.8</v>
      </c>
    </row>
    <row r="182" spans="1:11">
      <c r="A182" s="17">
        <v>174</v>
      </c>
      <c r="B182" s="17" t="s">
        <v>1102</v>
      </c>
      <c r="C182" s="17" t="s">
        <v>684</v>
      </c>
      <c r="D182" s="17" t="s">
        <v>685</v>
      </c>
      <c r="E182" s="17" t="s">
        <v>686</v>
      </c>
      <c r="F182" s="17" t="s">
        <v>687</v>
      </c>
      <c r="G182" s="18">
        <v>24459.96</v>
      </c>
      <c r="H182" s="18">
        <v>31665.599999999999</v>
      </c>
      <c r="I182" s="18">
        <v>56125.56</v>
      </c>
      <c r="J182" s="19">
        <v>0</v>
      </c>
      <c r="K182" s="19">
        <v>0</v>
      </c>
    </row>
    <row r="183" spans="1:11">
      <c r="A183" s="17">
        <v>175</v>
      </c>
      <c r="B183" s="17" t="s">
        <v>1102</v>
      </c>
      <c r="C183" s="17" t="s">
        <v>688</v>
      </c>
      <c r="D183" s="17" t="s">
        <v>689</v>
      </c>
      <c r="E183" s="17" t="s">
        <v>690</v>
      </c>
      <c r="F183" s="17" t="s">
        <v>691</v>
      </c>
      <c r="G183" s="18">
        <v>17990.52</v>
      </c>
      <c r="H183" s="18">
        <v>26544</v>
      </c>
      <c r="I183" s="18">
        <v>44534.52</v>
      </c>
      <c r="J183" s="19">
        <v>0</v>
      </c>
      <c r="K183" s="19">
        <v>52.8</v>
      </c>
    </row>
    <row r="184" spans="1:11">
      <c r="A184" s="17">
        <v>176</v>
      </c>
      <c r="B184" s="17" t="s">
        <v>1102</v>
      </c>
      <c r="C184" s="17" t="s">
        <v>692</v>
      </c>
      <c r="D184" s="17" t="s">
        <v>693</v>
      </c>
      <c r="E184" s="17" t="s">
        <v>694</v>
      </c>
      <c r="F184" s="17" t="s">
        <v>695</v>
      </c>
      <c r="G184" s="18">
        <v>8769</v>
      </c>
      <c r="H184" s="18">
        <v>9296</v>
      </c>
      <c r="I184" s="18">
        <v>18065</v>
      </c>
      <c r="J184" s="19">
        <v>0</v>
      </c>
      <c r="K184" s="19">
        <v>0</v>
      </c>
    </row>
    <row r="185" spans="1:11">
      <c r="A185" s="17">
        <v>177</v>
      </c>
      <c r="B185" s="17" t="s">
        <v>1102</v>
      </c>
      <c r="C185" s="17" t="s">
        <v>696</v>
      </c>
      <c r="D185" s="17" t="s">
        <v>697</v>
      </c>
      <c r="E185" s="17" t="s">
        <v>698</v>
      </c>
      <c r="F185" s="17" t="s">
        <v>699</v>
      </c>
      <c r="G185" s="18">
        <v>11378.16</v>
      </c>
      <c r="H185" s="18">
        <v>19404</v>
      </c>
      <c r="I185" s="18">
        <v>30782.16</v>
      </c>
      <c r="J185" s="19">
        <v>0</v>
      </c>
      <c r="K185" s="19">
        <v>44</v>
      </c>
    </row>
    <row r="186" spans="1:11">
      <c r="A186" s="17">
        <v>178</v>
      </c>
      <c r="B186" s="17" t="s">
        <v>1102</v>
      </c>
      <c r="C186" s="17" t="s">
        <v>700</v>
      </c>
      <c r="D186" s="17" t="s">
        <v>701</v>
      </c>
      <c r="E186" s="17" t="s">
        <v>702</v>
      </c>
      <c r="F186" s="17" t="s">
        <v>703</v>
      </c>
      <c r="G186" s="18">
        <v>14598</v>
      </c>
      <c r="H186" s="18">
        <v>33664</v>
      </c>
      <c r="I186" s="18">
        <v>48262</v>
      </c>
      <c r="J186" s="19">
        <v>0</v>
      </c>
      <c r="K186" s="19">
        <v>0</v>
      </c>
    </row>
    <row r="187" spans="1:11">
      <c r="A187" s="17">
        <v>179</v>
      </c>
      <c r="B187" s="17" t="s">
        <v>1111</v>
      </c>
      <c r="C187" s="17" t="s">
        <v>704</v>
      </c>
      <c r="D187" s="17" t="s">
        <v>705</v>
      </c>
      <c r="E187" s="17" t="s">
        <v>706</v>
      </c>
      <c r="F187" s="17" t="s">
        <v>707</v>
      </c>
      <c r="G187" s="18">
        <v>16948.080000000002</v>
      </c>
      <c r="H187" s="18">
        <v>28488</v>
      </c>
      <c r="I187" s="18">
        <v>45436.08</v>
      </c>
      <c r="J187" s="19">
        <v>0</v>
      </c>
      <c r="K187" s="19">
        <v>0</v>
      </c>
    </row>
    <row r="188" spans="1:11">
      <c r="A188" s="17">
        <v>180</v>
      </c>
      <c r="B188" s="17" t="s">
        <v>1102</v>
      </c>
      <c r="C188" s="17" t="s">
        <v>467</v>
      </c>
      <c r="D188" s="17" t="s">
        <v>468</v>
      </c>
      <c r="E188" s="17" t="s">
        <v>713</v>
      </c>
      <c r="F188" s="17" t="s">
        <v>470</v>
      </c>
      <c r="G188" s="18">
        <v>22930.92</v>
      </c>
      <c r="H188" s="18">
        <v>35476.800000000003</v>
      </c>
      <c r="I188" s="18">
        <v>58407.72</v>
      </c>
      <c r="J188" s="19">
        <v>0</v>
      </c>
      <c r="K188" s="19">
        <v>0</v>
      </c>
    </row>
    <row r="189" spans="1:11">
      <c r="A189" s="17">
        <v>181</v>
      </c>
      <c r="B189" s="17" t="s">
        <v>1102</v>
      </c>
      <c r="C189" s="17" t="s">
        <v>714</v>
      </c>
      <c r="D189" s="17" t="s">
        <v>715</v>
      </c>
      <c r="E189" s="17" t="s">
        <v>716</v>
      </c>
      <c r="F189" s="17" t="s">
        <v>717</v>
      </c>
      <c r="G189" s="18">
        <v>13048.44</v>
      </c>
      <c r="H189" s="18">
        <v>17841.599999999999</v>
      </c>
      <c r="I189" s="18">
        <v>30890.04</v>
      </c>
      <c r="J189" s="19">
        <v>0</v>
      </c>
      <c r="K189" s="19">
        <v>0</v>
      </c>
    </row>
    <row r="190" spans="1:11">
      <c r="A190" s="17">
        <v>182</v>
      </c>
      <c r="B190" s="17" t="s">
        <v>1104</v>
      </c>
      <c r="C190" s="17" t="s">
        <v>718</v>
      </c>
      <c r="D190" s="17" t="s">
        <v>719</v>
      </c>
      <c r="E190" s="17" t="s">
        <v>720</v>
      </c>
      <c r="F190" s="17" t="s">
        <v>721</v>
      </c>
      <c r="G190" s="18">
        <v>20905.2</v>
      </c>
      <c r="H190" s="18">
        <v>34814.400000000001</v>
      </c>
      <c r="I190" s="18">
        <v>55719.6</v>
      </c>
      <c r="J190" s="19">
        <v>0</v>
      </c>
      <c r="K190" s="19">
        <v>0</v>
      </c>
    </row>
    <row r="191" spans="1:11">
      <c r="A191" s="17">
        <v>183</v>
      </c>
      <c r="B191" s="17" t="s">
        <v>1102</v>
      </c>
      <c r="C191" s="17" t="s">
        <v>722</v>
      </c>
      <c r="D191" s="17" t="s">
        <v>723</v>
      </c>
      <c r="E191" s="17" t="s">
        <v>724</v>
      </c>
      <c r="F191" s="17" t="s">
        <v>725</v>
      </c>
      <c r="G191" s="18">
        <v>21113.88</v>
      </c>
      <c r="H191" s="18">
        <v>35491.199999999997</v>
      </c>
      <c r="I191" s="18">
        <v>56605.08</v>
      </c>
      <c r="J191" s="19">
        <v>0</v>
      </c>
      <c r="K191" s="19">
        <v>0</v>
      </c>
    </row>
    <row r="192" spans="1:11">
      <c r="A192" s="17">
        <v>184</v>
      </c>
      <c r="B192" s="17" t="s">
        <v>1104</v>
      </c>
      <c r="C192" s="17" t="s">
        <v>726</v>
      </c>
      <c r="D192" s="17" t="s">
        <v>727</v>
      </c>
      <c r="E192" s="17" t="s">
        <v>728</v>
      </c>
      <c r="F192" s="17" t="s">
        <v>729</v>
      </c>
      <c r="G192" s="18">
        <v>8660.64</v>
      </c>
      <c r="H192" s="18">
        <v>17776</v>
      </c>
      <c r="I192" s="18">
        <v>26436.639999999999</v>
      </c>
      <c r="J192" s="19">
        <v>0</v>
      </c>
      <c r="K192" s="19">
        <v>0</v>
      </c>
    </row>
    <row r="193" spans="1:11">
      <c r="A193" s="17">
        <v>185</v>
      </c>
      <c r="B193" s="17" t="s">
        <v>1102</v>
      </c>
      <c r="C193" s="17" t="s">
        <v>730</v>
      </c>
      <c r="D193" s="17" t="s">
        <v>731</v>
      </c>
      <c r="E193" s="17" t="s">
        <v>732</v>
      </c>
      <c r="F193" s="17" t="s">
        <v>733</v>
      </c>
      <c r="G193" s="18">
        <v>8484</v>
      </c>
      <c r="H193" s="18">
        <v>16864</v>
      </c>
      <c r="I193" s="18">
        <v>25348</v>
      </c>
      <c r="J193" s="19">
        <v>0</v>
      </c>
      <c r="K193" s="19">
        <v>0</v>
      </c>
    </row>
    <row r="194" spans="1:11">
      <c r="A194" s="17">
        <v>186</v>
      </c>
      <c r="B194" s="17" t="s">
        <v>1102</v>
      </c>
      <c r="C194" s="17" t="s">
        <v>734</v>
      </c>
      <c r="D194" s="17" t="s">
        <v>735</v>
      </c>
      <c r="E194" s="17" t="s">
        <v>736</v>
      </c>
      <c r="F194" s="17" t="s">
        <v>737</v>
      </c>
      <c r="G194" s="18">
        <v>19163.759999999998</v>
      </c>
      <c r="H194" s="18">
        <v>28377.599999999999</v>
      </c>
      <c r="I194" s="18">
        <v>47541.36</v>
      </c>
      <c r="J194" s="19">
        <v>0</v>
      </c>
      <c r="K194" s="19">
        <v>0</v>
      </c>
    </row>
    <row r="195" spans="1:11">
      <c r="A195" s="17">
        <v>187</v>
      </c>
      <c r="B195" s="17" t="s">
        <v>1102</v>
      </c>
      <c r="C195" s="17" t="s">
        <v>738</v>
      </c>
      <c r="D195" s="17" t="s">
        <v>739</v>
      </c>
      <c r="E195" s="17" t="s">
        <v>740</v>
      </c>
      <c r="F195" s="17" t="s">
        <v>741</v>
      </c>
      <c r="G195" s="18">
        <v>18422.52</v>
      </c>
      <c r="H195" s="18">
        <v>22368</v>
      </c>
      <c r="I195" s="18">
        <v>40790.519999999997</v>
      </c>
      <c r="J195" s="19">
        <v>0</v>
      </c>
      <c r="K195" s="19">
        <v>0</v>
      </c>
    </row>
    <row r="196" spans="1:11">
      <c r="A196" s="17">
        <v>188</v>
      </c>
      <c r="B196" s="17" t="s">
        <v>1105</v>
      </c>
      <c r="C196" s="17" t="s">
        <v>742</v>
      </c>
      <c r="D196" s="17" t="s">
        <v>743</v>
      </c>
      <c r="E196" s="17" t="s">
        <v>744</v>
      </c>
      <c r="F196" s="17" t="s">
        <v>745</v>
      </c>
      <c r="G196" s="18">
        <v>15210</v>
      </c>
      <c r="H196" s="18">
        <v>25432</v>
      </c>
      <c r="I196" s="18">
        <v>40642</v>
      </c>
      <c r="J196" s="19">
        <v>0</v>
      </c>
      <c r="K196" s="19">
        <v>0</v>
      </c>
    </row>
    <row r="197" spans="1:11">
      <c r="A197" s="17">
        <v>189</v>
      </c>
      <c r="B197" s="17" t="s">
        <v>1102</v>
      </c>
      <c r="C197" s="17" t="s">
        <v>746</v>
      </c>
      <c r="D197" s="17" t="s">
        <v>747</v>
      </c>
      <c r="E197" s="17" t="s">
        <v>748</v>
      </c>
      <c r="F197" s="17" t="s">
        <v>749</v>
      </c>
      <c r="G197" s="18">
        <v>14276.52</v>
      </c>
      <c r="H197" s="18">
        <v>29280</v>
      </c>
      <c r="I197" s="18">
        <v>43556.52</v>
      </c>
      <c r="J197" s="19">
        <v>0</v>
      </c>
      <c r="K197" s="19">
        <v>0</v>
      </c>
    </row>
    <row r="198" spans="1:11">
      <c r="A198" s="17">
        <v>190</v>
      </c>
      <c r="B198" s="17" t="s">
        <v>1102</v>
      </c>
      <c r="C198" s="17" t="s">
        <v>750</v>
      </c>
      <c r="D198" s="17" t="s">
        <v>751</v>
      </c>
      <c r="E198" s="17" t="s">
        <v>752</v>
      </c>
      <c r="F198" s="17" t="s">
        <v>753</v>
      </c>
      <c r="G198" s="18">
        <v>13539.36</v>
      </c>
      <c r="H198" s="18">
        <v>31550.400000000001</v>
      </c>
      <c r="I198" s="18">
        <v>45089.760000000002</v>
      </c>
      <c r="J198" s="19">
        <v>0</v>
      </c>
      <c r="K198" s="19">
        <v>0</v>
      </c>
    </row>
    <row r="199" spans="1:11">
      <c r="A199" s="17">
        <v>191</v>
      </c>
      <c r="B199" s="17" t="s">
        <v>1103</v>
      </c>
      <c r="C199" s="17" t="s">
        <v>754</v>
      </c>
      <c r="D199" s="17" t="s">
        <v>755</v>
      </c>
      <c r="E199" s="17" t="s">
        <v>756</v>
      </c>
      <c r="F199" s="17" t="s">
        <v>757</v>
      </c>
      <c r="G199" s="18">
        <v>9951.9599999999991</v>
      </c>
      <c r="H199" s="18">
        <v>8756</v>
      </c>
      <c r="I199" s="18">
        <v>18707.96</v>
      </c>
      <c r="J199" s="19">
        <v>0</v>
      </c>
      <c r="K199" s="19">
        <v>0</v>
      </c>
    </row>
    <row r="200" spans="1:11">
      <c r="A200" s="17">
        <v>192</v>
      </c>
      <c r="B200" s="17" t="s">
        <v>1102</v>
      </c>
      <c r="C200" s="17" t="s">
        <v>762</v>
      </c>
      <c r="D200" s="17" t="s">
        <v>763</v>
      </c>
      <c r="E200" s="17" t="s">
        <v>764</v>
      </c>
      <c r="F200" s="17" t="s">
        <v>765</v>
      </c>
      <c r="G200" s="18">
        <v>13357.32</v>
      </c>
      <c r="H200" s="18">
        <v>22824</v>
      </c>
      <c r="I200" s="18">
        <v>36181.32</v>
      </c>
      <c r="J200" s="19">
        <v>0</v>
      </c>
      <c r="K200" s="19">
        <v>0</v>
      </c>
    </row>
    <row r="201" spans="1:11">
      <c r="A201" s="17">
        <v>193</v>
      </c>
      <c r="B201" s="17" t="s">
        <v>1102</v>
      </c>
      <c r="C201" s="17" t="s">
        <v>766</v>
      </c>
      <c r="D201" s="17" t="s">
        <v>767</v>
      </c>
      <c r="E201" s="17" t="s">
        <v>768</v>
      </c>
      <c r="F201" s="17" t="s">
        <v>769</v>
      </c>
      <c r="G201" s="18">
        <v>11810.4</v>
      </c>
      <c r="H201" s="18">
        <v>29361.599999999999</v>
      </c>
      <c r="I201" s="18">
        <v>41172</v>
      </c>
      <c r="J201" s="19">
        <v>0</v>
      </c>
      <c r="K201" s="19">
        <v>0</v>
      </c>
    </row>
    <row r="202" spans="1:11">
      <c r="A202" s="17">
        <v>194</v>
      </c>
      <c r="B202" s="17" t="s">
        <v>1102</v>
      </c>
      <c r="C202" s="17" t="s">
        <v>770</v>
      </c>
      <c r="D202" s="17" t="s">
        <v>771</v>
      </c>
      <c r="E202" s="17" t="s">
        <v>772</v>
      </c>
      <c r="F202" s="17" t="s">
        <v>773</v>
      </c>
      <c r="G202" s="18">
        <v>11198.4</v>
      </c>
      <c r="H202" s="18">
        <v>23340</v>
      </c>
      <c r="I202" s="18">
        <v>34538.400000000001</v>
      </c>
      <c r="J202" s="19">
        <v>0</v>
      </c>
      <c r="K202" s="19">
        <v>0</v>
      </c>
    </row>
    <row r="203" spans="1:11">
      <c r="A203" s="17">
        <v>195</v>
      </c>
      <c r="B203" s="17" t="s">
        <v>1102</v>
      </c>
      <c r="C203" s="17" t="s">
        <v>774</v>
      </c>
      <c r="D203" s="17" t="s">
        <v>775</v>
      </c>
      <c r="E203" s="17" t="s">
        <v>776</v>
      </c>
      <c r="F203" s="17" t="s">
        <v>777</v>
      </c>
      <c r="G203" s="18">
        <v>16250.76</v>
      </c>
      <c r="H203" s="18">
        <v>24998.400000000001</v>
      </c>
      <c r="I203" s="18">
        <v>41249.160000000003</v>
      </c>
      <c r="J203" s="19">
        <v>0</v>
      </c>
      <c r="K203" s="19">
        <v>0</v>
      </c>
    </row>
    <row r="204" spans="1:11">
      <c r="A204" s="17">
        <v>196</v>
      </c>
      <c r="B204" s="17" t="s">
        <v>1102</v>
      </c>
      <c r="C204" s="17" t="s">
        <v>778</v>
      </c>
      <c r="D204" s="17" t="s">
        <v>779</v>
      </c>
      <c r="E204" s="17" t="s">
        <v>780</v>
      </c>
      <c r="F204" s="17" t="s">
        <v>781</v>
      </c>
      <c r="G204" s="18">
        <v>20723.88</v>
      </c>
      <c r="H204" s="18">
        <v>33462.400000000001</v>
      </c>
      <c r="I204" s="18">
        <v>54186.28</v>
      </c>
      <c r="J204" s="19">
        <v>0</v>
      </c>
      <c r="K204" s="19">
        <v>369.6</v>
      </c>
    </row>
    <row r="205" spans="1:11">
      <c r="A205" s="17">
        <v>197</v>
      </c>
      <c r="B205" s="17" t="s">
        <v>1102</v>
      </c>
      <c r="C205" s="17" t="s">
        <v>782</v>
      </c>
      <c r="D205" s="17" t="s">
        <v>783</v>
      </c>
      <c r="E205" s="17" t="s">
        <v>784</v>
      </c>
      <c r="F205" s="17" t="s">
        <v>785</v>
      </c>
      <c r="G205" s="18">
        <v>16154.4</v>
      </c>
      <c r="H205" s="18">
        <v>18398.400000000001</v>
      </c>
      <c r="I205" s="18">
        <v>34552.800000000003</v>
      </c>
      <c r="J205" s="19">
        <v>0</v>
      </c>
      <c r="K205" s="19">
        <v>0</v>
      </c>
    </row>
    <row r="206" spans="1:11">
      <c r="A206" s="17">
        <v>198</v>
      </c>
      <c r="B206" s="17" t="s">
        <v>1102</v>
      </c>
      <c r="C206" s="17" t="s">
        <v>786</v>
      </c>
      <c r="D206" s="17" t="s">
        <v>787</v>
      </c>
      <c r="E206" s="17" t="s">
        <v>788</v>
      </c>
      <c r="F206" s="17" t="s">
        <v>789</v>
      </c>
      <c r="G206" s="18">
        <v>17021.28</v>
      </c>
      <c r="H206" s="18">
        <v>29054.400000000001</v>
      </c>
      <c r="I206" s="18">
        <v>46075.68</v>
      </c>
      <c r="J206" s="19">
        <v>0</v>
      </c>
      <c r="K206" s="19">
        <v>0</v>
      </c>
    </row>
    <row r="207" spans="1:11">
      <c r="A207" s="17">
        <v>199</v>
      </c>
      <c r="B207" s="17" t="s">
        <v>1102</v>
      </c>
      <c r="C207" s="17" t="s">
        <v>790</v>
      </c>
      <c r="D207" s="17" t="s">
        <v>791</v>
      </c>
      <c r="E207" s="17" t="s">
        <v>792</v>
      </c>
      <c r="F207" s="17" t="s">
        <v>793</v>
      </c>
      <c r="G207" s="18">
        <v>16207.08</v>
      </c>
      <c r="H207" s="18">
        <v>22238.400000000001</v>
      </c>
      <c r="I207" s="18">
        <v>38445.480000000003</v>
      </c>
      <c r="J207" s="19">
        <v>0</v>
      </c>
      <c r="K207" s="19">
        <v>0</v>
      </c>
    </row>
    <row r="208" spans="1:11">
      <c r="A208" s="17">
        <v>200</v>
      </c>
      <c r="B208" s="17" t="s">
        <v>1102</v>
      </c>
      <c r="C208" s="17" t="s">
        <v>794</v>
      </c>
      <c r="D208" s="17" t="s">
        <v>795</v>
      </c>
      <c r="E208" s="17" t="s">
        <v>796</v>
      </c>
      <c r="F208" s="17" t="s">
        <v>797</v>
      </c>
      <c r="G208" s="18">
        <v>24922.92</v>
      </c>
      <c r="H208" s="18">
        <v>20092.8</v>
      </c>
      <c r="I208" s="18">
        <v>45015.72</v>
      </c>
      <c r="J208" s="19">
        <v>0</v>
      </c>
      <c r="K208" s="19">
        <v>0</v>
      </c>
    </row>
    <row r="209" spans="1:11">
      <c r="A209" s="17">
        <v>201</v>
      </c>
      <c r="B209" s="17" t="s">
        <v>1102</v>
      </c>
      <c r="C209" s="17" t="s">
        <v>798</v>
      </c>
      <c r="D209" s="17" t="s">
        <v>799</v>
      </c>
      <c r="E209" s="17" t="s">
        <v>800</v>
      </c>
      <c r="F209" s="17" t="s">
        <v>801</v>
      </c>
      <c r="G209" s="18">
        <v>15180.48</v>
      </c>
      <c r="H209" s="18">
        <v>19372</v>
      </c>
      <c r="I209" s="18">
        <v>34552.480000000003</v>
      </c>
      <c r="J209" s="19">
        <v>0</v>
      </c>
      <c r="K209" s="19">
        <v>0</v>
      </c>
    </row>
    <row r="210" spans="1:11">
      <c r="A210" s="17">
        <v>202</v>
      </c>
      <c r="B210" s="17" t="s">
        <v>1102</v>
      </c>
      <c r="C210" s="17" t="s">
        <v>802</v>
      </c>
      <c r="D210" s="17" t="s">
        <v>803</v>
      </c>
      <c r="E210" s="17" t="s">
        <v>804</v>
      </c>
      <c r="F210" s="17" t="s">
        <v>805</v>
      </c>
      <c r="G210" s="18">
        <v>15015.36</v>
      </c>
      <c r="H210" s="18">
        <v>15852</v>
      </c>
      <c r="I210" s="18">
        <v>30867.360000000001</v>
      </c>
      <c r="J210" s="19">
        <v>0</v>
      </c>
      <c r="K210" s="19">
        <v>0</v>
      </c>
    </row>
    <row r="211" spans="1:11">
      <c r="A211" s="17">
        <v>203</v>
      </c>
      <c r="B211" s="17" t="s">
        <v>1102</v>
      </c>
      <c r="C211" s="17" t="s">
        <v>806</v>
      </c>
      <c r="D211" s="17" t="s">
        <v>807</v>
      </c>
      <c r="E211" s="17" t="s">
        <v>808</v>
      </c>
      <c r="F211" s="17" t="s">
        <v>809</v>
      </c>
      <c r="G211" s="18">
        <v>33748.199999999997</v>
      </c>
      <c r="H211" s="18">
        <v>32176</v>
      </c>
      <c r="I211" s="18">
        <v>65924.2</v>
      </c>
      <c r="J211" s="19">
        <v>0</v>
      </c>
      <c r="K211" s="19">
        <v>0</v>
      </c>
    </row>
    <row r="212" spans="1:11">
      <c r="A212" s="17">
        <v>204</v>
      </c>
      <c r="B212" s="17" t="s">
        <v>1104</v>
      </c>
      <c r="C212" s="17" t="s">
        <v>810</v>
      </c>
      <c r="D212" s="17" t="s">
        <v>811</v>
      </c>
      <c r="E212" s="17" t="s">
        <v>812</v>
      </c>
      <c r="F212" s="17" t="s">
        <v>813</v>
      </c>
      <c r="G212" s="18">
        <v>9530.4</v>
      </c>
      <c r="H212" s="18">
        <v>19280</v>
      </c>
      <c r="I212" s="18">
        <v>28810.400000000001</v>
      </c>
      <c r="J212" s="19">
        <v>0</v>
      </c>
      <c r="K212" s="19">
        <v>0</v>
      </c>
    </row>
    <row r="213" spans="1:11">
      <c r="A213" s="17">
        <v>205</v>
      </c>
      <c r="B213" s="17" t="s">
        <v>1102</v>
      </c>
      <c r="C213" s="17" t="s">
        <v>814</v>
      </c>
      <c r="D213" s="17" t="s">
        <v>815</v>
      </c>
      <c r="E213" s="17" t="s">
        <v>816</v>
      </c>
      <c r="F213" s="17" t="s">
        <v>817</v>
      </c>
      <c r="G213" s="18">
        <v>10023.6</v>
      </c>
      <c r="H213" s="18">
        <v>19708.8</v>
      </c>
      <c r="I213" s="18">
        <v>29732.400000000001</v>
      </c>
      <c r="J213" s="19">
        <v>0</v>
      </c>
      <c r="K213" s="19">
        <v>0</v>
      </c>
    </row>
    <row r="214" spans="1:11">
      <c r="A214" s="17">
        <v>206</v>
      </c>
      <c r="B214" s="17" t="s">
        <v>1104</v>
      </c>
      <c r="C214" s="17" t="s">
        <v>818</v>
      </c>
      <c r="D214" s="17" t="s">
        <v>819</v>
      </c>
      <c r="E214" s="17" t="s">
        <v>820</v>
      </c>
      <c r="F214" s="17" t="s">
        <v>821</v>
      </c>
      <c r="G214" s="18">
        <v>25690.32</v>
      </c>
      <c r="H214" s="18">
        <v>36435.199999999997</v>
      </c>
      <c r="I214" s="18">
        <v>62125.52</v>
      </c>
      <c r="J214" s="19">
        <v>0</v>
      </c>
      <c r="K214" s="19">
        <v>0</v>
      </c>
    </row>
    <row r="215" spans="1:11">
      <c r="A215" s="17">
        <v>207</v>
      </c>
      <c r="B215" s="17" t="s">
        <v>1102</v>
      </c>
      <c r="C215" s="17" t="s">
        <v>822</v>
      </c>
      <c r="D215" s="17" t="s">
        <v>823</v>
      </c>
      <c r="E215" s="17" t="s">
        <v>824</v>
      </c>
      <c r="F215" s="17" t="s">
        <v>825</v>
      </c>
      <c r="G215" s="18">
        <v>13917</v>
      </c>
      <c r="H215" s="18">
        <v>22756.799999999999</v>
      </c>
      <c r="I215" s="18">
        <v>36673.800000000003</v>
      </c>
      <c r="J215" s="19">
        <v>0</v>
      </c>
      <c r="K215" s="19">
        <v>0</v>
      </c>
    </row>
    <row r="216" spans="1:11">
      <c r="A216" s="17">
        <v>208</v>
      </c>
      <c r="B216" s="17" t="s">
        <v>1102</v>
      </c>
      <c r="C216" s="17" t="s">
        <v>826</v>
      </c>
      <c r="D216" s="17" t="s">
        <v>827</v>
      </c>
      <c r="E216" s="17" t="s">
        <v>828</v>
      </c>
      <c r="F216" s="17" t="s">
        <v>829</v>
      </c>
      <c r="G216" s="18">
        <v>23544.720000000001</v>
      </c>
      <c r="H216" s="18">
        <v>27820.799999999999</v>
      </c>
      <c r="I216" s="18">
        <v>51365.52</v>
      </c>
      <c r="J216" s="19">
        <v>0</v>
      </c>
      <c r="K216" s="19">
        <v>0</v>
      </c>
    </row>
    <row r="217" spans="1:11">
      <c r="A217" s="17">
        <v>209</v>
      </c>
      <c r="B217" s="17" t="s">
        <v>1102</v>
      </c>
      <c r="C217" s="17" t="s">
        <v>830</v>
      </c>
      <c r="D217" s="17" t="s">
        <v>831</v>
      </c>
      <c r="E217" s="17" t="s">
        <v>832</v>
      </c>
      <c r="F217" s="17" t="s">
        <v>833</v>
      </c>
      <c r="G217" s="18">
        <v>18656.759999999998</v>
      </c>
      <c r="H217" s="18">
        <v>35702.400000000001</v>
      </c>
      <c r="I217" s="18">
        <v>54359.16</v>
      </c>
      <c r="J217" s="19">
        <v>0</v>
      </c>
      <c r="K217" s="19">
        <v>633.6</v>
      </c>
    </row>
    <row r="218" spans="1:11">
      <c r="A218" s="17">
        <v>210</v>
      </c>
      <c r="B218" s="17" t="s">
        <v>1102</v>
      </c>
      <c r="C218" s="17" t="s">
        <v>834</v>
      </c>
      <c r="D218" s="17" t="s">
        <v>835</v>
      </c>
      <c r="E218" s="17" t="s">
        <v>836</v>
      </c>
      <c r="F218" s="17" t="s">
        <v>837</v>
      </c>
      <c r="G218" s="18">
        <v>16013.4</v>
      </c>
      <c r="H218" s="18">
        <v>28372.799999999999</v>
      </c>
      <c r="I218" s="18">
        <v>44386.2</v>
      </c>
      <c r="J218" s="19">
        <v>0</v>
      </c>
      <c r="K218" s="19">
        <v>0</v>
      </c>
    </row>
    <row r="219" spans="1:11">
      <c r="A219" s="17">
        <v>211</v>
      </c>
      <c r="B219" s="17" t="s">
        <v>1102</v>
      </c>
      <c r="C219" s="17" t="s">
        <v>471</v>
      </c>
      <c r="D219" s="17" t="s">
        <v>472</v>
      </c>
      <c r="E219" s="17" t="s">
        <v>838</v>
      </c>
      <c r="F219" s="17" t="s">
        <v>474</v>
      </c>
      <c r="G219" s="18">
        <v>10816.8</v>
      </c>
      <c r="H219" s="18">
        <v>31806.400000000001</v>
      </c>
      <c r="I219" s="18">
        <v>42623.199999999997</v>
      </c>
      <c r="J219" s="19">
        <v>0</v>
      </c>
      <c r="K219" s="19">
        <v>0</v>
      </c>
    </row>
    <row r="220" spans="1:11">
      <c r="A220" s="17">
        <v>212</v>
      </c>
      <c r="B220" s="17" t="s">
        <v>1102</v>
      </c>
      <c r="C220" s="17" t="s">
        <v>839</v>
      </c>
      <c r="D220" s="17" t="s">
        <v>840</v>
      </c>
      <c r="E220" s="17" t="s">
        <v>841</v>
      </c>
      <c r="F220" s="17" t="s">
        <v>842</v>
      </c>
      <c r="G220" s="18">
        <v>32823.599999999999</v>
      </c>
      <c r="H220" s="18">
        <v>44004.800000000003</v>
      </c>
      <c r="I220" s="18">
        <v>76828.399999999994</v>
      </c>
      <c r="J220" s="19">
        <v>0</v>
      </c>
      <c r="K220" s="19">
        <v>0</v>
      </c>
    </row>
    <row r="221" spans="1:11">
      <c r="A221" s="17">
        <v>213</v>
      </c>
      <c r="B221" s="17" t="s">
        <v>1102</v>
      </c>
      <c r="C221" s="17" t="s">
        <v>843</v>
      </c>
      <c r="D221" s="17" t="s">
        <v>844</v>
      </c>
      <c r="E221" s="17" t="s">
        <v>845</v>
      </c>
      <c r="F221" s="17" t="s">
        <v>846</v>
      </c>
      <c r="G221" s="18">
        <v>13680.36</v>
      </c>
      <c r="H221" s="18">
        <v>18796.8</v>
      </c>
      <c r="I221" s="18">
        <v>32477.16</v>
      </c>
      <c r="J221" s="19">
        <v>0</v>
      </c>
      <c r="K221" s="19">
        <v>0</v>
      </c>
    </row>
    <row r="222" spans="1:11">
      <c r="A222" s="17">
        <v>214</v>
      </c>
      <c r="B222" s="17" t="s">
        <v>1102</v>
      </c>
      <c r="C222" s="17" t="s">
        <v>467</v>
      </c>
      <c r="D222" s="17" t="s">
        <v>468</v>
      </c>
      <c r="E222" s="17" t="s">
        <v>847</v>
      </c>
      <c r="F222" s="17" t="s">
        <v>470</v>
      </c>
      <c r="G222" s="18">
        <v>19684.8</v>
      </c>
      <c r="H222" s="18">
        <v>32716.799999999999</v>
      </c>
      <c r="I222" s="18">
        <v>52401.599999999999</v>
      </c>
      <c r="J222" s="19">
        <v>0</v>
      </c>
      <c r="K222" s="19">
        <v>0</v>
      </c>
    </row>
    <row r="223" spans="1:11">
      <c r="A223" s="17">
        <v>215</v>
      </c>
      <c r="B223" s="17" t="s">
        <v>1102</v>
      </c>
      <c r="C223" s="17" t="s">
        <v>848</v>
      </c>
      <c r="D223" s="17" t="s">
        <v>849</v>
      </c>
      <c r="E223" s="17" t="s">
        <v>850</v>
      </c>
      <c r="F223" s="17" t="s">
        <v>851</v>
      </c>
      <c r="G223" s="18">
        <v>11016</v>
      </c>
      <c r="H223" s="18">
        <v>22425.599999999999</v>
      </c>
      <c r="I223" s="18">
        <v>33441.599999999999</v>
      </c>
      <c r="J223" s="19">
        <v>0</v>
      </c>
      <c r="K223" s="19">
        <v>0</v>
      </c>
    </row>
    <row r="224" spans="1:11">
      <c r="A224" s="17">
        <v>216</v>
      </c>
      <c r="B224" s="17" t="s">
        <v>1102</v>
      </c>
      <c r="C224" s="17" t="s">
        <v>852</v>
      </c>
      <c r="D224" s="17" t="s">
        <v>853</v>
      </c>
      <c r="E224" s="17" t="s">
        <v>854</v>
      </c>
      <c r="F224" s="17" t="s">
        <v>855</v>
      </c>
      <c r="G224" s="18">
        <v>9697.2000000000007</v>
      </c>
      <c r="H224" s="18">
        <v>24806.400000000001</v>
      </c>
      <c r="I224" s="18">
        <v>34503.599999999999</v>
      </c>
      <c r="J224" s="19">
        <v>0</v>
      </c>
      <c r="K224" s="19">
        <v>0</v>
      </c>
    </row>
    <row r="225" spans="1:11">
      <c r="A225" s="17">
        <v>217</v>
      </c>
      <c r="B225" s="17" t="s">
        <v>1102</v>
      </c>
      <c r="C225" s="17" t="s">
        <v>856</v>
      </c>
      <c r="D225" s="17" t="s">
        <v>857</v>
      </c>
      <c r="E225" s="17" t="s">
        <v>858</v>
      </c>
      <c r="F225" s="17" t="s">
        <v>859</v>
      </c>
      <c r="G225" s="18">
        <v>15744.48</v>
      </c>
      <c r="H225" s="18">
        <v>33368</v>
      </c>
      <c r="I225" s="18">
        <v>49112.480000000003</v>
      </c>
      <c r="J225" s="19">
        <v>0</v>
      </c>
      <c r="K225" s="19">
        <v>0</v>
      </c>
    </row>
    <row r="226" spans="1:11">
      <c r="A226" s="17">
        <v>218</v>
      </c>
      <c r="B226" s="17" t="s">
        <v>1105</v>
      </c>
      <c r="C226" s="17" t="s">
        <v>860</v>
      </c>
      <c r="D226" s="17" t="s">
        <v>861</v>
      </c>
      <c r="E226" s="17" t="s">
        <v>862</v>
      </c>
      <c r="F226" s="17" t="s">
        <v>863</v>
      </c>
      <c r="G226" s="18">
        <v>15707.88</v>
      </c>
      <c r="H226" s="18">
        <v>29712</v>
      </c>
      <c r="I226" s="18">
        <v>45419.88</v>
      </c>
      <c r="J226" s="19">
        <v>0</v>
      </c>
      <c r="K226" s="19">
        <v>0</v>
      </c>
    </row>
    <row r="227" spans="1:11">
      <c r="A227" s="17">
        <v>219</v>
      </c>
      <c r="B227" s="17" t="s">
        <v>1105</v>
      </c>
      <c r="C227" s="17" t="s">
        <v>864</v>
      </c>
      <c r="D227" s="17" t="s">
        <v>865</v>
      </c>
      <c r="E227" s="17" t="s">
        <v>866</v>
      </c>
      <c r="F227" s="17" t="s">
        <v>867</v>
      </c>
      <c r="G227" s="18">
        <v>26648.639999999999</v>
      </c>
      <c r="H227" s="18">
        <v>35680</v>
      </c>
      <c r="I227" s="18">
        <v>62328.639999999999</v>
      </c>
      <c r="J227" s="19">
        <v>0</v>
      </c>
      <c r="K227" s="19">
        <v>0</v>
      </c>
    </row>
    <row r="228" spans="1:11">
      <c r="A228" s="17">
        <v>220</v>
      </c>
      <c r="B228" s="17" t="s">
        <v>1104</v>
      </c>
      <c r="C228" s="17" t="s">
        <v>868</v>
      </c>
      <c r="D228" s="17" t="s">
        <v>869</v>
      </c>
      <c r="E228" s="17" t="s">
        <v>870</v>
      </c>
      <c r="F228" s="17" t="s">
        <v>871</v>
      </c>
      <c r="G228" s="18">
        <v>11575.68</v>
      </c>
      <c r="H228" s="18">
        <v>26004.799999999999</v>
      </c>
      <c r="I228" s="18">
        <v>37580.480000000003</v>
      </c>
      <c r="J228" s="19">
        <v>0</v>
      </c>
      <c r="K228" s="19">
        <v>0</v>
      </c>
    </row>
    <row r="229" spans="1:11">
      <c r="A229" s="17">
        <v>221</v>
      </c>
      <c r="B229" s="17" t="s">
        <v>1102</v>
      </c>
      <c r="C229" s="17" t="s">
        <v>872</v>
      </c>
      <c r="D229" s="17" t="s">
        <v>873</v>
      </c>
      <c r="E229" s="17" t="s">
        <v>874</v>
      </c>
      <c r="F229" s="17" t="s">
        <v>875</v>
      </c>
      <c r="G229" s="18">
        <v>19141.8</v>
      </c>
      <c r="H229" s="18">
        <v>28185.599999999999</v>
      </c>
      <c r="I229" s="18">
        <v>47327.4</v>
      </c>
      <c r="J229" s="19">
        <v>0</v>
      </c>
      <c r="K229" s="19">
        <v>52.8</v>
      </c>
    </row>
    <row r="230" spans="1:11">
      <c r="A230" s="17">
        <v>222</v>
      </c>
      <c r="B230" s="17" t="s">
        <v>1102</v>
      </c>
      <c r="C230" s="17" t="s">
        <v>722</v>
      </c>
      <c r="D230" s="17" t="s">
        <v>723</v>
      </c>
      <c r="E230" s="17" t="s">
        <v>876</v>
      </c>
      <c r="F230" s="17" t="s">
        <v>725</v>
      </c>
      <c r="G230" s="18">
        <v>8838.84</v>
      </c>
      <c r="H230" s="18">
        <v>15536</v>
      </c>
      <c r="I230" s="18">
        <v>24374.84</v>
      </c>
      <c r="J230" s="19">
        <v>0</v>
      </c>
      <c r="K230" s="19">
        <v>0</v>
      </c>
    </row>
    <row r="231" spans="1:11">
      <c r="A231" s="17">
        <v>223</v>
      </c>
      <c r="B231" s="17" t="s">
        <v>1103</v>
      </c>
      <c r="C231" s="17" t="s">
        <v>877</v>
      </c>
      <c r="D231" s="17" t="s">
        <v>878</v>
      </c>
      <c r="E231" s="17" t="s">
        <v>879</v>
      </c>
      <c r="F231" s="17" t="s">
        <v>880</v>
      </c>
      <c r="G231" s="18">
        <v>12196.2</v>
      </c>
      <c r="H231" s="18">
        <v>12661.2</v>
      </c>
      <c r="I231" s="18">
        <v>24857.4</v>
      </c>
      <c r="J231" s="19">
        <v>0</v>
      </c>
      <c r="K231" s="19">
        <v>0</v>
      </c>
    </row>
    <row r="232" spans="1:11">
      <c r="A232" s="17">
        <v>224</v>
      </c>
      <c r="B232" s="17" t="s">
        <v>1103</v>
      </c>
      <c r="C232" s="17" t="s">
        <v>881</v>
      </c>
      <c r="D232" s="17" t="s">
        <v>882</v>
      </c>
      <c r="E232" s="17" t="s">
        <v>883</v>
      </c>
      <c r="F232" s="17" t="s">
        <v>884</v>
      </c>
      <c r="G232" s="18">
        <v>24855.96</v>
      </c>
      <c r="H232" s="18">
        <v>16790.400000000001</v>
      </c>
      <c r="I232" s="18">
        <v>41646.36</v>
      </c>
      <c r="J232" s="19">
        <v>0</v>
      </c>
      <c r="K232" s="19">
        <v>0</v>
      </c>
    </row>
    <row r="233" spans="1:11">
      <c r="A233" s="17">
        <v>225</v>
      </c>
      <c r="B233" s="17" t="s">
        <v>1102</v>
      </c>
      <c r="C233" s="17" t="s">
        <v>885</v>
      </c>
      <c r="D233" s="17" t="s">
        <v>886</v>
      </c>
      <c r="E233" s="17" t="s">
        <v>887</v>
      </c>
      <c r="F233" s="17" t="s">
        <v>888</v>
      </c>
      <c r="G233" s="18">
        <v>9441.6</v>
      </c>
      <c r="H233" s="18">
        <v>11928</v>
      </c>
      <c r="I233" s="18">
        <v>21369.599999999999</v>
      </c>
      <c r="J233" s="19">
        <v>0</v>
      </c>
      <c r="K233" s="19">
        <v>0</v>
      </c>
    </row>
    <row r="234" spans="1:11">
      <c r="A234" s="17">
        <v>226</v>
      </c>
      <c r="B234" s="17" t="s">
        <v>1102</v>
      </c>
      <c r="C234" s="17" t="s">
        <v>889</v>
      </c>
      <c r="D234" s="17" t="s">
        <v>890</v>
      </c>
      <c r="E234" s="17" t="s">
        <v>891</v>
      </c>
      <c r="F234" s="17" t="s">
        <v>892</v>
      </c>
      <c r="G234" s="18">
        <v>8650.56</v>
      </c>
      <c r="H234" s="18">
        <v>12892</v>
      </c>
      <c r="I234" s="18">
        <v>21542.560000000001</v>
      </c>
      <c r="J234" s="19">
        <v>0</v>
      </c>
      <c r="K234" s="19">
        <v>0</v>
      </c>
    </row>
    <row r="235" spans="1:11">
      <c r="A235" s="17">
        <v>227</v>
      </c>
      <c r="B235" s="17" t="s">
        <v>1102</v>
      </c>
      <c r="C235" s="17" t="s">
        <v>893</v>
      </c>
      <c r="D235" s="17" t="s">
        <v>894</v>
      </c>
      <c r="E235" s="17" t="s">
        <v>895</v>
      </c>
      <c r="F235" s="17" t="s">
        <v>896</v>
      </c>
      <c r="G235" s="18">
        <v>12159</v>
      </c>
      <c r="H235" s="18">
        <v>29507.200000000001</v>
      </c>
      <c r="I235" s="18">
        <v>41666.199999999997</v>
      </c>
      <c r="J235" s="19">
        <v>0</v>
      </c>
      <c r="K235" s="19">
        <v>52.8</v>
      </c>
    </row>
    <row r="236" spans="1:11">
      <c r="A236" s="17">
        <v>228</v>
      </c>
      <c r="B236" s="17" t="s">
        <v>1102</v>
      </c>
      <c r="C236" s="17" t="s">
        <v>897</v>
      </c>
      <c r="D236" s="17" t="s">
        <v>898</v>
      </c>
      <c r="E236" s="17" t="s">
        <v>899</v>
      </c>
      <c r="F236" s="17" t="s">
        <v>900</v>
      </c>
      <c r="G236" s="18">
        <v>20866.439999999999</v>
      </c>
      <c r="H236" s="18">
        <v>31979.200000000001</v>
      </c>
      <c r="I236" s="18">
        <v>52845.64</v>
      </c>
      <c r="J236" s="19">
        <v>0</v>
      </c>
      <c r="K236" s="19">
        <v>0</v>
      </c>
    </row>
    <row r="237" spans="1:11">
      <c r="A237" s="17">
        <v>229</v>
      </c>
      <c r="B237" s="17" t="s">
        <v>1102</v>
      </c>
      <c r="C237" s="17" t="s">
        <v>901</v>
      </c>
      <c r="D237" s="17" t="s">
        <v>902</v>
      </c>
      <c r="E237" s="17" t="s">
        <v>903</v>
      </c>
      <c r="F237" s="17" t="s">
        <v>904</v>
      </c>
      <c r="G237" s="18">
        <v>11341.92</v>
      </c>
      <c r="H237" s="18">
        <v>22772</v>
      </c>
      <c r="I237" s="18">
        <v>34113.919999999998</v>
      </c>
      <c r="J237" s="19">
        <v>0</v>
      </c>
      <c r="K237" s="19">
        <v>0</v>
      </c>
    </row>
    <row r="238" spans="1:11">
      <c r="A238" s="17">
        <v>230</v>
      </c>
      <c r="B238" s="17" t="s">
        <v>1102</v>
      </c>
      <c r="C238" s="17" t="s">
        <v>905</v>
      </c>
      <c r="D238" s="17" t="s">
        <v>906</v>
      </c>
      <c r="E238" s="17" t="s">
        <v>907</v>
      </c>
      <c r="F238" s="17" t="s">
        <v>908</v>
      </c>
      <c r="G238" s="18">
        <v>11298.72</v>
      </c>
      <c r="H238" s="18">
        <v>24552</v>
      </c>
      <c r="I238" s="18">
        <v>35850.720000000001</v>
      </c>
      <c r="J238" s="19">
        <v>0</v>
      </c>
      <c r="K238" s="19">
        <v>0</v>
      </c>
    </row>
    <row r="239" spans="1:11">
      <c r="A239" s="17">
        <v>231</v>
      </c>
      <c r="B239" s="17" t="s">
        <v>1102</v>
      </c>
      <c r="C239" s="17" t="s">
        <v>909</v>
      </c>
      <c r="D239" s="17" t="s">
        <v>910</v>
      </c>
      <c r="E239" s="17" t="s">
        <v>911</v>
      </c>
      <c r="F239" s="17" t="s">
        <v>912</v>
      </c>
      <c r="G239" s="18">
        <v>18657.72</v>
      </c>
      <c r="H239" s="18">
        <v>27475.200000000001</v>
      </c>
      <c r="I239" s="18">
        <v>46132.92</v>
      </c>
      <c r="J239" s="19">
        <v>0</v>
      </c>
      <c r="K239" s="19">
        <v>0</v>
      </c>
    </row>
    <row r="240" spans="1:11">
      <c r="A240" s="17">
        <v>232</v>
      </c>
      <c r="B240" s="17" t="s">
        <v>1103</v>
      </c>
      <c r="C240" s="17" t="s">
        <v>913</v>
      </c>
      <c r="D240" s="17" t="s">
        <v>914</v>
      </c>
      <c r="E240" s="17" t="s">
        <v>915</v>
      </c>
      <c r="F240" s="17" t="s">
        <v>916</v>
      </c>
      <c r="G240" s="18">
        <v>13557.6</v>
      </c>
      <c r="H240" s="18">
        <v>25364.799999999999</v>
      </c>
      <c r="I240" s="18">
        <v>38922.400000000001</v>
      </c>
      <c r="J240" s="19">
        <v>0</v>
      </c>
      <c r="K240" s="19">
        <v>0</v>
      </c>
    </row>
    <row r="241" spans="1:11">
      <c r="A241" s="17">
        <v>233</v>
      </c>
      <c r="B241" s="17" t="s">
        <v>1106</v>
      </c>
      <c r="C241" s="17" t="s">
        <v>917</v>
      </c>
      <c r="D241" s="17" t="s">
        <v>918</v>
      </c>
      <c r="E241" s="17" t="s">
        <v>919</v>
      </c>
      <c r="F241" s="17" t="s">
        <v>920</v>
      </c>
      <c r="G241" s="18">
        <v>8275.2000000000007</v>
      </c>
      <c r="H241" s="18">
        <v>18680</v>
      </c>
      <c r="I241" s="18">
        <v>26955.200000000001</v>
      </c>
      <c r="J241" s="19">
        <v>0</v>
      </c>
      <c r="K241" s="19">
        <v>0</v>
      </c>
    </row>
    <row r="242" spans="1:11">
      <c r="A242" s="17">
        <v>234</v>
      </c>
      <c r="B242" s="17" t="s">
        <v>1102</v>
      </c>
      <c r="C242" s="17" t="s">
        <v>921</v>
      </c>
      <c r="D242" s="17" t="s">
        <v>922</v>
      </c>
      <c r="E242" s="17" t="s">
        <v>923</v>
      </c>
      <c r="F242" s="17" t="s">
        <v>924</v>
      </c>
      <c r="G242" s="18">
        <v>25019.040000000001</v>
      </c>
      <c r="H242" s="18">
        <v>13921.6</v>
      </c>
      <c r="I242" s="18">
        <v>38940.639999999999</v>
      </c>
      <c r="J242" s="19">
        <v>0</v>
      </c>
      <c r="K242" s="19">
        <v>0</v>
      </c>
    </row>
    <row r="243" spans="1:11">
      <c r="A243" s="17">
        <v>235</v>
      </c>
      <c r="B243" s="17" t="s">
        <v>1102</v>
      </c>
      <c r="C243" s="17" t="s">
        <v>925</v>
      </c>
      <c r="D243" s="17" t="s">
        <v>926</v>
      </c>
      <c r="E243" s="17" t="s">
        <v>927</v>
      </c>
      <c r="F243" s="17" t="s">
        <v>928</v>
      </c>
      <c r="G243" s="18">
        <v>13533</v>
      </c>
      <c r="H243" s="18">
        <v>24720</v>
      </c>
      <c r="I243" s="18">
        <v>38253</v>
      </c>
      <c r="J243" s="19">
        <v>0</v>
      </c>
      <c r="K243" s="19">
        <v>0</v>
      </c>
    </row>
    <row r="244" spans="1:11">
      <c r="A244" s="17">
        <v>236</v>
      </c>
      <c r="B244" s="17" t="s">
        <v>1102</v>
      </c>
      <c r="C244" s="17" t="s">
        <v>929</v>
      </c>
      <c r="D244" s="17" t="s">
        <v>930</v>
      </c>
      <c r="E244" s="17" t="s">
        <v>931</v>
      </c>
      <c r="F244" s="17" t="s">
        <v>932</v>
      </c>
      <c r="G244" s="18">
        <v>11997.6</v>
      </c>
      <c r="H244" s="18">
        <v>22641.599999999999</v>
      </c>
      <c r="I244" s="18">
        <v>34639.199999999997</v>
      </c>
      <c r="J244" s="19">
        <v>0</v>
      </c>
      <c r="K244" s="19">
        <v>0</v>
      </c>
    </row>
    <row r="245" spans="1:11">
      <c r="A245" s="17">
        <v>237</v>
      </c>
      <c r="B245" s="17" t="s">
        <v>1102</v>
      </c>
      <c r="C245" s="17" t="s">
        <v>933</v>
      </c>
      <c r="D245" s="17" t="s">
        <v>934</v>
      </c>
      <c r="E245" s="17" t="s">
        <v>935</v>
      </c>
      <c r="F245" s="17" t="s">
        <v>936</v>
      </c>
      <c r="G245" s="18">
        <v>12109.2</v>
      </c>
      <c r="H245" s="18">
        <v>26870.400000000001</v>
      </c>
      <c r="I245" s="18">
        <v>38979.599999999999</v>
      </c>
      <c r="J245" s="19">
        <v>0</v>
      </c>
      <c r="K245" s="19">
        <v>0</v>
      </c>
    </row>
    <row r="246" spans="1:11">
      <c r="A246" s="17">
        <v>238</v>
      </c>
      <c r="B246" s="17" t="s">
        <v>1102</v>
      </c>
      <c r="C246" s="17" t="s">
        <v>937</v>
      </c>
      <c r="D246" s="17" t="s">
        <v>938</v>
      </c>
      <c r="E246" s="17" t="s">
        <v>939</v>
      </c>
      <c r="F246" s="17" t="s">
        <v>940</v>
      </c>
      <c r="G246" s="18">
        <v>15687.24</v>
      </c>
      <c r="H246" s="18">
        <v>36763.199999999997</v>
      </c>
      <c r="I246" s="18">
        <v>52450.44</v>
      </c>
      <c r="J246" s="19">
        <v>0</v>
      </c>
      <c r="K246" s="19">
        <v>158.4</v>
      </c>
    </row>
    <row r="247" spans="1:11">
      <c r="A247" s="17">
        <v>239</v>
      </c>
      <c r="B247" s="17" t="s">
        <v>1102</v>
      </c>
      <c r="C247" s="17" t="s">
        <v>941</v>
      </c>
      <c r="D247" s="17" t="s">
        <v>942</v>
      </c>
      <c r="E247" s="17" t="s">
        <v>943</v>
      </c>
      <c r="F247" s="17" t="s">
        <v>944</v>
      </c>
      <c r="G247" s="18">
        <v>9666.36</v>
      </c>
      <c r="H247" s="18">
        <v>14148</v>
      </c>
      <c r="I247" s="18">
        <v>23814.36</v>
      </c>
      <c r="J247" s="19">
        <v>0</v>
      </c>
      <c r="K247" s="19">
        <v>0</v>
      </c>
    </row>
    <row r="248" spans="1:11">
      <c r="A248" s="17">
        <v>240</v>
      </c>
      <c r="B248" s="17" t="s">
        <v>1102</v>
      </c>
      <c r="C248" s="17" t="s">
        <v>945</v>
      </c>
      <c r="D248" s="17" t="s">
        <v>946</v>
      </c>
      <c r="E248" s="17" t="s">
        <v>947</v>
      </c>
      <c r="F248" s="17" t="s">
        <v>948</v>
      </c>
      <c r="G248" s="18">
        <v>8271.1200000000008</v>
      </c>
      <c r="H248" s="18">
        <v>21304</v>
      </c>
      <c r="I248" s="18">
        <v>29575.119999999999</v>
      </c>
      <c r="J248" s="19">
        <v>0</v>
      </c>
      <c r="K248" s="19">
        <v>264</v>
      </c>
    </row>
    <row r="249" spans="1:11">
      <c r="A249" s="17">
        <v>241</v>
      </c>
      <c r="B249" s="17" t="s">
        <v>1102</v>
      </c>
      <c r="C249" s="17" t="s">
        <v>949</v>
      </c>
      <c r="D249" s="17" t="s">
        <v>950</v>
      </c>
      <c r="E249" s="17" t="s">
        <v>951</v>
      </c>
      <c r="F249" s="17" t="s">
        <v>952</v>
      </c>
      <c r="G249" s="18">
        <v>11494.92</v>
      </c>
      <c r="H249" s="18">
        <v>18451.2</v>
      </c>
      <c r="I249" s="18">
        <v>29946.12</v>
      </c>
      <c r="J249" s="19">
        <v>0</v>
      </c>
      <c r="K249" s="19">
        <v>0</v>
      </c>
    </row>
    <row r="250" spans="1:11">
      <c r="A250" s="17">
        <v>242</v>
      </c>
      <c r="B250" s="17" t="s">
        <v>1102</v>
      </c>
      <c r="C250" s="17" t="s">
        <v>953</v>
      </c>
      <c r="D250" s="17" t="s">
        <v>954</v>
      </c>
      <c r="E250" s="17" t="s">
        <v>955</v>
      </c>
      <c r="F250" s="17" t="s">
        <v>956</v>
      </c>
      <c r="G250" s="18">
        <v>25127.88</v>
      </c>
      <c r="H250" s="18">
        <v>29888</v>
      </c>
      <c r="I250" s="18">
        <v>55015.88</v>
      </c>
      <c r="J250" s="19">
        <v>0</v>
      </c>
      <c r="K250" s="19">
        <v>0</v>
      </c>
    </row>
    <row r="251" spans="1:11">
      <c r="A251" s="17">
        <v>243</v>
      </c>
      <c r="B251" s="17" t="s">
        <v>1102</v>
      </c>
      <c r="C251" s="17" t="s">
        <v>957</v>
      </c>
      <c r="D251" s="17" t="s">
        <v>958</v>
      </c>
      <c r="E251" s="17" t="s">
        <v>959</v>
      </c>
      <c r="F251" s="17" t="s">
        <v>960</v>
      </c>
      <c r="G251" s="18">
        <v>12175.92</v>
      </c>
      <c r="H251" s="18">
        <v>22556</v>
      </c>
      <c r="I251" s="18">
        <v>34731.919999999998</v>
      </c>
      <c r="J251" s="19">
        <v>0</v>
      </c>
      <c r="K251" s="19">
        <v>176</v>
      </c>
    </row>
    <row r="252" spans="1:11">
      <c r="A252" s="17">
        <v>244</v>
      </c>
      <c r="B252" s="17" t="s">
        <v>1102</v>
      </c>
      <c r="C252" s="17" t="s">
        <v>961</v>
      </c>
      <c r="D252" s="17" t="s">
        <v>962</v>
      </c>
      <c r="E252" s="17" t="s">
        <v>963</v>
      </c>
      <c r="F252" s="17" t="s">
        <v>964</v>
      </c>
      <c r="G252" s="18">
        <v>11078.76</v>
      </c>
      <c r="H252" s="18">
        <v>21737.599999999999</v>
      </c>
      <c r="I252" s="18">
        <v>32816.36</v>
      </c>
      <c r="J252" s="19">
        <v>0</v>
      </c>
      <c r="K252" s="19">
        <v>92.8</v>
      </c>
    </row>
    <row r="253" spans="1:11">
      <c r="A253" s="17">
        <v>245</v>
      </c>
      <c r="B253" s="17" t="s">
        <v>1102</v>
      </c>
      <c r="C253" s="17" t="s">
        <v>965</v>
      </c>
      <c r="D253" s="17" t="s">
        <v>966</v>
      </c>
      <c r="E253" s="17" t="s">
        <v>967</v>
      </c>
      <c r="F253" s="17" t="s">
        <v>968</v>
      </c>
      <c r="G253" s="18">
        <v>15389.04</v>
      </c>
      <c r="H253" s="18">
        <v>27940.799999999999</v>
      </c>
      <c r="I253" s="18">
        <v>43329.84</v>
      </c>
      <c r="J253" s="19">
        <v>0</v>
      </c>
      <c r="K253" s="19">
        <v>0</v>
      </c>
    </row>
    <row r="254" spans="1:11">
      <c r="A254" s="17">
        <v>246</v>
      </c>
      <c r="B254" s="17" t="s">
        <v>1102</v>
      </c>
      <c r="C254" s="17" t="s">
        <v>969</v>
      </c>
      <c r="D254" s="17" t="s">
        <v>970</v>
      </c>
      <c r="E254" s="17" t="s">
        <v>971</v>
      </c>
      <c r="F254" s="17" t="s">
        <v>972</v>
      </c>
      <c r="G254" s="18">
        <v>13486.56</v>
      </c>
      <c r="H254" s="18">
        <v>23016</v>
      </c>
      <c r="I254" s="18">
        <v>36502.559999999998</v>
      </c>
      <c r="J254" s="19">
        <v>0</v>
      </c>
      <c r="K254" s="19">
        <v>0</v>
      </c>
    </row>
    <row r="255" spans="1:11">
      <c r="A255" s="17">
        <v>247</v>
      </c>
      <c r="B255" s="17" t="s">
        <v>1102</v>
      </c>
      <c r="C255" s="17" t="s">
        <v>973</v>
      </c>
      <c r="D255" s="17" t="s">
        <v>974</v>
      </c>
      <c r="E255" s="17" t="s">
        <v>975</v>
      </c>
      <c r="F255" s="17" t="s">
        <v>976</v>
      </c>
      <c r="G255" s="18">
        <v>13490.64</v>
      </c>
      <c r="H255" s="18">
        <v>23846.400000000001</v>
      </c>
      <c r="I255" s="18">
        <v>37337.040000000001</v>
      </c>
      <c r="J255" s="19">
        <v>0</v>
      </c>
      <c r="K255" s="19">
        <v>0</v>
      </c>
    </row>
    <row r="256" spans="1:11">
      <c r="A256" s="17">
        <v>248</v>
      </c>
      <c r="B256" s="17" t="s">
        <v>1102</v>
      </c>
      <c r="C256" s="17" t="s">
        <v>977</v>
      </c>
      <c r="D256" s="17" t="s">
        <v>978</v>
      </c>
      <c r="E256" s="17" t="s">
        <v>979</v>
      </c>
      <c r="F256" s="17" t="s">
        <v>980</v>
      </c>
      <c r="G256" s="18">
        <v>19698.240000000002</v>
      </c>
      <c r="H256" s="18">
        <v>33462.400000000001</v>
      </c>
      <c r="I256" s="18">
        <v>53160.639999999999</v>
      </c>
      <c r="J256" s="19">
        <v>0</v>
      </c>
      <c r="K256" s="19">
        <v>0</v>
      </c>
    </row>
    <row r="257" spans="1:11">
      <c r="A257" s="17">
        <v>249</v>
      </c>
      <c r="B257" s="17" t="s">
        <v>1102</v>
      </c>
      <c r="C257" s="17" t="s">
        <v>467</v>
      </c>
      <c r="D257" s="17" t="s">
        <v>468</v>
      </c>
      <c r="E257" s="17" t="s">
        <v>981</v>
      </c>
      <c r="F257" s="17" t="s">
        <v>470</v>
      </c>
      <c r="G257" s="18">
        <v>18836.52</v>
      </c>
      <c r="H257" s="18">
        <v>32480</v>
      </c>
      <c r="I257" s="18">
        <v>51316.52</v>
      </c>
      <c r="J257" s="19">
        <v>0</v>
      </c>
      <c r="K257" s="19">
        <v>0</v>
      </c>
    </row>
    <row r="258" spans="1:11">
      <c r="A258" s="17">
        <v>250</v>
      </c>
      <c r="B258" s="17" t="s">
        <v>1102</v>
      </c>
      <c r="C258" s="17" t="s">
        <v>982</v>
      </c>
      <c r="D258" s="17" t="s">
        <v>983</v>
      </c>
      <c r="E258" s="17" t="s">
        <v>984</v>
      </c>
      <c r="F258" s="17" t="s">
        <v>985</v>
      </c>
      <c r="G258" s="18">
        <v>13259.52</v>
      </c>
      <c r="H258" s="18">
        <v>30940.799999999999</v>
      </c>
      <c r="I258" s="18">
        <v>44200.32</v>
      </c>
      <c r="J258" s="19">
        <v>0</v>
      </c>
      <c r="K258" s="19">
        <v>571.20000000000005</v>
      </c>
    </row>
    <row r="259" spans="1:11">
      <c r="A259" s="17">
        <v>251</v>
      </c>
      <c r="B259" s="17" t="s">
        <v>1102</v>
      </c>
      <c r="C259" s="17" t="s">
        <v>467</v>
      </c>
      <c r="D259" s="17" t="s">
        <v>468</v>
      </c>
      <c r="E259" s="17" t="s">
        <v>986</v>
      </c>
      <c r="F259" s="17" t="s">
        <v>470</v>
      </c>
      <c r="G259" s="18">
        <v>23645.040000000001</v>
      </c>
      <c r="H259" s="18">
        <v>32928</v>
      </c>
      <c r="I259" s="18">
        <v>56573.04</v>
      </c>
      <c r="J259" s="19">
        <v>0</v>
      </c>
      <c r="K259" s="19">
        <v>0</v>
      </c>
    </row>
    <row r="260" spans="1:11">
      <c r="A260" s="17">
        <v>252</v>
      </c>
      <c r="B260" s="17" t="s">
        <v>1102</v>
      </c>
      <c r="C260" s="17" t="s">
        <v>987</v>
      </c>
      <c r="D260" s="17" t="s">
        <v>988</v>
      </c>
      <c r="E260" s="17" t="s">
        <v>989</v>
      </c>
      <c r="F260" s="17" t="s">
        <v>990</v>
      </c>
      <c r="G260" s="18">
        <v>23076.12</v>
      </c>
      <c r="H260" s="18">
        <v>35784</v>
      </c>
      <c r="I260" s="18">
        <v>58860.12</v>
      </c>
      <c r="J260" s="19">
        <v>0</v>
      </c>
      <c r="K260" s="19">
        <v>0</v>
      </c>
    </row>
    <row r="261" spans="1:11">
      <c r="A261" s="17">
        <v>253</v>
      </c>
      <c r="B261" s="17" t="s">
        <v>1102</v>
      </c>
      <c r="C261" s="17" t="s">
        <v>991</v>
      </c>
      <c r="D261" s="17" t="s">
        <v>992</v>
      </c>
      <c r="E261" s="17" t="s">
        <v>993</v>
      </c>
      <c r="F261" s="17" t="s">
        <v>994</v>
      </c>
      <c r="G261" s="18">
        <v>23413.68</v>
      </c>
      <c r="H261" s="18">
        <v>39950.400000000001</v>
      </c>
      <c r="I261" s="18">
        <v>63364.08</v>
      </c>
      <c r="J261" s="19">
        <v>0</v>
      </c>
      <c r="K261" s="19">
        <v>0</v>
      </c>
    </row>
    <row r="262" spans="1:11">
      <c r="A262" s="17">
        <v>254</v>
      </c>
      <c r="B262" s="17" t="s">
        <v>1102</v>
      </c>
      <c r="C262" s="17" t="s">
        <v>995</v>
      </c>
      <c r="D262" s="17" t="s">
        <v>996</v>
      </c>
      <c r="E262" s="17" t="s">
        <v>997</v>
      </c>
      <c r="F262" s="17" t="s">
        <v>998</v>
      </c>
      <c r="G262" s="18">
        <v>8857.2000000000007</v>
      </c>
      <c r="H262" s="18">
        <v>19316.8</v>
      </c>
      <c r="I262" s="18">
        <v>28174</v>
      </c>
      <c r="J262" s="19">
        <v>0</v>
      </c>
      <c r="K262" s="19">
        <v>0</v>
      </c>
    </row>
    <row r="263" spans="1:11">
      <c r="A263" s="17">
        <v>255</v>
      </c>
      <c r="B263" s="17" t="s">
        <v>1102</v>
      </c>
      <c r="C263" s="17" t="s">
        <v>999</v>
      </c>
      <c r="D263" s="17" t="s">
        <v>1000</v>
      </c>
      <c r="E263" s="17" t="s">
        <v>1001</v>
      </c>
      <c r="F263" s="17" t="s">
        <v>1002</v>
      </c>
      <c r="G263" s="18">
        <v>31283.279999999999</v>
      </c>
      <c r="H263" s="18">
        <v>29214.400000000001</v>
      </c>
      <c r="I263" s="18">
        <v>60497.68</v>
      </c>
      <c r="J263" s="19">
        <v>0</v>
      </c>
      <c r="K263" s="19">
        <v>0</v>
      </c>
    </row>
    <row r="264" spans="1:11">
      <c r="A264" s="17">
        <v>256</v>
      </c>
      <c r="B264" s="17" t="s">
        <v>1102</v>
      </c>
      <c r="C264" s="17" t="s">
        <v>1003</v>
      </c>
      <c r="D264" s="17" t="s">
        <v>1004</v>
      </c>
      <c r="E264" s="17" t="s">
        <v>1005</v>
      </c>
      <c r="F264" s="17" t="s">
        <v>1006</v>
      </c>
      <c r="G264" s="18">
        <v>25183.439999999999</v>
      </c>
      <c r="H264" s="18">
        <v>30145.599999999999</v>
      </c>
      <c r="I264" s="18">
        <v>55329.04</v>
      </c>
      <c r="J264" s="19">
        <v>0</v>
      </c>
      <c r="K264" s="19">
        <v>0</v>
      </c>
    </row>
    <row r="265" spans="1:11">
      <c r="A265" s="17">
        <v>257</v>
      </c>
      <c r="B265" s="17" t="s">
        <v>1102</v>
      </c>
      <c r="C265" s="17" t="s">
        <v>1007</v>
      </c>
      <c r="D265" s="17" t="s">
        <v>1008</v>
      </c>
      <c r="E265" s="17" t="s">
        <v>1009</v>
      </c>
      <c r="F265" s="17" t="s">
        <v>1010</v>
      </c>
      <c r="G265" s="18">
        <v>19823.04</v>
      </c>
      <c r="H265" s="18">
        <v>30667.200000000001</v>
      </c>
      <c r="I265" s="18">
        <v>50490.239999999998</v>
      </c>
      <c r="J265" s="19">
        <v>0</v>
      </c>
      <c r="K265" s="19">
        <v>0</v>
      </c>
    </row>
    <row r="266" spans="1:11">
      <c r="A266" s="17">
        <v>258</v>
      </c>
      <c r="B266" s="17" t="s">
        <v>1102</v>
      </c>
      <c r="C266" s="17" t="s">
        <v>1011</v>
      </c>
      <c r="D266" s="17" t="s">
        <v>1012</v>
      </c>
      <c r="E266" s="17" t="s">
        <v>1013</v>
      </c>
      <c r="F266" s="17" t="s">
        <v>1014</v>
      </c>
      <c r="G266" s="18">
        <v>11847.24</v>
      </c>
      <c r="H266" s="18">
        <v>19828</v>
      </c>
      <c r="I266" s="18">
        <v>31675.24</v>
      </c>
      <c r="J266" s="19">
        <v>0</v>
      </c>
      <c r="K266" s="19">
        <v>0</v>
      </c>
    </row>
    <row r="267" spans="1:11">
      <c r="A267" s="17">
        <v>259</v>
      </c>
      <c r="B267" s="17" t="s">
        <v>1103</v>
      </c>
      <c r="C267" s="17" t="s">
        <v>1015</v>
      </c>
      <c r="D267" s="17" t="s">
        <v>1016</v>
      </c>
      <c r="E267" s="17" t="s">
        <v>1017</v>
      </c>
      <c r="F267" s="17" t="s">
        <v>1018</v>
      </c>
      <c r="G267" s="18">
        <v>20247.84</v>
      </c>
      <c r="H267" s="18">
        <v>18852</v>
      </c>
      <c r="I267" s="18">
        <v>39099.839999999997</v>
      </c>
      <c r="J267" s="19">
        <v>0</v>
      </c>
      <c r="K267" s="19">
        <v>0</v>
      </c>
    </row>
    <row r="268" spans="1:11">
      <c r="A268" s="17">
        <v>260</v>
      </c>
      <c r="B268" s="17" t="s">
        <v>1102</v>
      </c>
      <c r="C268" s="17" t="s">
        <v>1019</v>
      </c>
      <c r="D268" s="17" t="s">
        <v>1020</v>
      </c>
      <c r="E268" s="17" t="s">
        <v>1021</v>
      </c>
      <c r="F268" s="17" t="s">
        <v>1022</v>
      </c>
      <c r="G268" s="18">
        <v>13618.8</v>
      </c>
      <c r="H268" s="18">
        <v>23515.200000000001</v>
      </c>
      <c r="I268" s="18">
        <v>37134</v>
      </c>
      <c r="J268" s="19">
        <v>0</v>
      </c>
      <c r="K268" s="19">
        <v>0</v>
      </c>
    </row>
    <row r="269" spans="1:11">
      <c r="A269" s="17">
        <v>261</v>
      </c>
      <c r="B269" s="17" t="s">
        <v>1102</v>
      </c>
      <c r="C269" s="17" t="s">
        <v>1023</v>
      </c>
      <c r="D269" s="17" t="s">
        <v>1024</v>
      </c>
      <c r="E269" s="17" t="s">
        <v>1025</v>
      </c>
      <c r="F269" s="17" t="s">
        <v>1026</v>
      </c>
      <c r="G269" s="18">
        <v>15180.96</v>
      </c>
      <c r="H269" s="18">
        <v>19444.8</v>
      </c>
      <c r="I269" s="18">
        <v>34625.760000000002</v>
      </c>
      <c r="J269" s="19">
        <v>0</v>
      </c>
      <c r="K269" s="19">
        <v>0</v>
      </c>
    </row>
    <row r="270" spans="1:11">
      <c r="A270" s="17">
        <v>262</v>
      </c>
      <c r="B270" s="17" t="s">
        <v>1102</v>
      </c>
      <c r="C270" s="17" t="s">
        <v>1027</v>
      </c>
      <c r="D270" s="17" t="s">
        <v>1028</v>
      </c>
      <c r="E270" s="17" t="s">
        <v>1029</v>
      </c>
      <c r="F270" s="17" t="s">
        <v>1030</v>
      </c>
      <c r="G270" s="18">
        <v>15376.08</v>
      </c>
      <c r="H270" s="18">
        <v>23582.400000000001</v>
      </c>
      <c r="I270" s="18">
        <v>38958.480000000003</v>
      </c>
      <c r="J270" s="19">
        <v>0</v>
      </c>
      <c r="K270" s="19">
        <v>0</v>
      </c>
    </row>
    <row r="271" spans="1:11">
      <c r="A271" s="17">
        <v>263</v>
      </c>
      <c r="B271" s="17" t="s">
        <v>1102</v>
      </c>
      <c r="C271" s="17" t="s">
        <v>1031</v>
      </c>
      <c r="D271" s="17" t="s">
        <v>1032</v>
      </c>
      <c r="E271" s="17" t="s">
        <v>1033</v>
      </c>
      <c r="F271" s="17" t="s">
        <v>1034</v>
      </c>
      <c r="G271" s="18">
        <v>12386.76</v>
      </c>
      <c r="H271" s="18">
        <v>27825.599999999999</v>
      </c>
      <c r="I271" s="18">
        <v>40212.36</v>
      </c>
      <c r="J271" s="19">
        <v>0</v>
      </c>
      <c r="K271" s="19">
        <v>0</v>
      </c>
    </row>
    <row r="272" spans="1:11">
      <c r="A272" s="17">
        <v>264</v>
      </c>
      <c r="B272" s="17" t="s">
        <v>1102</v>
      </c>
      <c r="C272" s="17" t="s">
        <v>1035</v>
      </c>
      <c r="D272" s="17" t="s">
        <v>1036</v>
      </c>
      <c r="E272" s="17" t="s">
        <v>1037</v>
      </c>
      <c r="F272" s="17" t="s">
        <v>1038</v>
      </c>
      <c r="G272" s="18">
        <v>9344.4</v>
      </c>
      <c r="H272" s="18">
        <v>18926.400000000001</v>
      </c>
      <c r="I272" s="18">
        <v>28270.799999999999</v>
      </c>
      <c r="J272" s="19">
        <v>0</v>
      </c>
      <c r="K272" s="19">
        <v>0</v>
      </c>
    </row>
    <row r="273" spans="1:11">
      <c r="A273" s="17">
        <v>265</v>
      </c>
      <c r="B273" s="17" t="s">
        <v>1102</v>
      </c>
      <c r="C273" s="17" t="s">
        <v>1039</v>
      </c>
      <c r="D273" s="17" t="s">
        <v>1040</v>
      </c>
      <c r="E273" s="17" t="s">
        <v>1041</v>
      </c>
      <c r="F273" s="17" t="s">
        <v>1042</v>
      </c>
      <c r="G273" s="18">
        <v>16745.04</v>
      </c>
      <c r="H273" s="18">
        <v>35424</v>
      </c>
      <c r="I273" s="18">
        <v>52169.04</v>
      </c>
      <c r="J273" s="19">
        <v>0</v>
      </c>
      <c r="K273" s="19">
        <v>0</v>
      </c>
    </row>
    <row r="274" spans="1:11">
      <c r="A274" s="17">
        <v>266</v>
      </c>
      <c r="B274" s="17" t="s">
        <v>1102</v>
      </c>
      <c r="C274" s="17" t="s">
        <v>1043</v>
      </c>
      <c r="D274" s="17" t="s">
        <v>1044</v>
      </c>
      <c r="E274" s="17" t="s">
        <v>1045</v>
      </c>
      <c r="F274" s="17" t="s">
        <v>1046</v>
      </c>
      <c r="G274" s="18">
        <v>32960.76</v>
      </c>
      <c r="H274" s="18">
        <v>34560</v>
      </c>
      <c r="I274" s="18">
        <v>67520.759999999995</v>
      </c>
      <c r="J274" s="19">
        <v>0</v>
      </c>
      <c r="K274" s="19">
        <v>0</v>
      </c>
    </row>
    <row r="275" spans="1:11">
      <c r="A275" s="17">
        <v>267</v>
      </c>
      <c r="B275" s="17" t="s">
        <v>1102</v>
      </c>
      <c r="C275" s="17" t="s">
        <v>1047</v>
      </c>
      <c r="D275" s="17" t="s">
        <v>1048</v>
      </c>
      <c r="E275" s="17" t="s">
        <v>1049</v>
      </c>
      <c r="F275" s="17" t="s">
        <v>1050</v>
      </c>
      <c r="G275" s="18">
        <v>7501.44</v>
      </c>
      <c r="H275" s="18">
        <v>16041.6</v>
      </c>
      <c r="I275" s="18">
        <v>23543.040000000001</v>
      </c>
      <c r="J275" s="19">
        <v>0</v>
      </c>
      <c r="K275" s="19">
        <v>0</v>
      </c>
    </row>
    <row r="276" spans="1:11">
      <c r="A276" s="17">
        <v>268</v>
      </c>
      <c r="B276" s="17" t="s">
        <v>1102</v>
      </c>
      <c r="C276" s="17" t="s">
        <v>1051</v>
      </c>
      <c r="D276" s="17" t="s">
        <v>1052</v>
      </c>
      <c r="E276" s="17" t="s">
        <v>1053</v>
      </c>
      <c r="F276" s="17" t="s">
        <v>1054</v>
      </c>
      <c r="G276" s="18">
        <v>17427.48</v>
      </c>
      <c r="H276" s="18">
        <v>26632</v>
      </c>
      <c r="I276" s="18">
        <v>44059.48</v>
      </c>
      <c r="J276" s="19">
        <v>0</v>
      </c>
      <c r="K276" s="19">
        <v>0</v>
      </c>
    </row>
    <row r="277" spans="1:11">
      <c r="A277" s="17">
        <v>269</v>
      </c>
      <c r="B277" s="17" t="s">
        <v>1102</v>
      </c>
      <c r="C277" s="17" t="s">
        <v>1055</v>
      </c>
      <c r="D277" s="17" t="s">
        <v>1056</v>
      </c>
      <c r="E277" s="17" t="s">
        <v>1057</v>
      </c>
      <c r="F277" s="17" t="s">
        <v>1058</v>
      </c>
      <c r="G277" s="18">
        <v>14307.84</v>
      </c>
      <c r="H277" s="18">
        <v>30014.400000000001</v>
      </c>
      <c r="I277" s="18">
        <v>44322.239999999998</v>
      </c>
      <c r="J277" s="19">
        <v>0</v>
      </c>
      <c r="K277" s="19">
        <v>0</v>
      </c>
    </row>
    <row r="278" spans="1:11">
      <c r="A278" s="17">
        <v>270</v>
      </c>
      <c r="B278" s="17" t="s">
        <v>1102</v>
      </c>
      <c r="C278" s="17" t="s">
        <v>1059</v>
      </c>
      <c r="D278" s="17" t="s">
        <v>1060</v>
      </c>
      <c r="E278" s="17" t="s">
        <v>1061</v>
      </c>
      <c r="F278" s="17" t="s">
        <v>1062</v>
      </c>
      <c r="G278" s="18">
        <v>11956.32</v>
      </c>
      <c r="H278" s="18">
        <v>25152</v>
      </c>
      <c r="I278" s="18">
        <v>37108.32</v>
      </c>
      <c r="J278" s="19">
        <v>0</v>
      </c>
      <c r="K278" s="19">
        <v>0</v>
      </c>
    </row>
    <row r="279" spans="1:11">
      <c r="A279" s="17">
        <v>271</v>
      </c>
      <c r="B279" s="17" t="s">
        <v>1102</v>
      </c>
      <c r="C279" s="17" t="s">
        <v>1063</v>
      </c>
      <c r="D279" s="17" t="s">
        <v>1064</v>
      </c>
      <c r="E279" s="17" t="s">
        <v>1065</v>
      </c>
      <c r="F279" s="17" t="s">
        <v>1066</v>
      </c>
      <c r="G279" s="18">
        <v>14071.56</v>
      </c>
      <c r="H279" s="18">
        <v>27265.599999999999</v>
      </c>
      <c r="I279" s="18">
        <v>41337.160000000003</v>
      </c>
      <c r="J279" s="19">
        <v>0</v>
      </c>
      <c r="K279" s="19">
        <v>105.6</v>
      </c>
    </row>
    <row r="280" spans="1:11">
      <c r="A280" s="17">
        <v>272</v>
      </c>
      <c r="B280" s="17" t="s">
        <v>1103</v>
      </c>
      <c r="C280" s="17" t="s">
        <v>1067</v>
      </c>
      <c r="D280" s="17" t="s">
        <v>1068</v>
      </c>
      <c r="E280" s="17" t="s">
        <v>1069</v>
      </c>
      <c r="F280" s="17" t="s">
        <v>1070</v>
      </c>
      <c r="G280" s="18">
        <v>8736.1200000000008</v>
      </c>
      <c r="H280" s="18">
        <v>10912</v>
      </c>
      <c r="I280" s="18">
        <v>19648.12</v>
      </c>
      <c r="J280" s="19">
        <v>0</v>
      </c>
      <c r="K280" s="19">
        <v>0</v>
      </c>
    </row>
    <row r="281" spans="1:11">
      <c r="A281" s="17">
        <v>273</v>
      </c>
      <c r="B281" s="17" t="s">
        <v>1102</v>
      </c>
      <c r="C281" s="17" t="s">
        <v>1071</v>
      </c>
      <c r="D281" s="17" t="s">
        <v>1072</v>
      </c>
      <c r="E281" s="17" t="s">
        <v>1073</v>
      </c>
      <c r="F281" s="17" t="s">
        <v>1074</v>
      </c>
      <c r="G281" s="18">
        <v>18342.48</v>
      </c>
      <c r="H281" s="18">
        <v>30345.599999999999</v>
      </c>
      <c r="I281" s="18">
        <v>48688.08</v>
      </c>
      <c r="J281" s="19">
        <v>0</v>
      </c>
      <c r="K281" s="19">
        <v>0</v>
      </c>
    </row>
    <row r="282" spans="1:11">
      <c r="A282" s="17">
        <v>274</v>
      </c>
      <c r="B282" s="17" t="s">
        <v>1102</v>
      </c>
      <c r="C282" s="17" t="s">
        <v>1075</v>
      </c>
      <c r="D282" s="17" t="s">
        <v>1076</v>
      </c>
      <c r="E282" s="17" t="s">
        <v>1077</v>
      </c>
      <c r="F282" s="17" t="s">
        <v>1078</v>
      </c>
      <c r="G282" s="18">
        <v>16750.080000000002</v>
      </c>
      <c r="H282" s="18">
        <v>30052.799999999999</v>
      </c>
      <c r="I282" s="18">
        <v>46802.879999999997</v>
      </c>
      <c r="J282" s="19">
        <v>0</v>
      </c>
      <c r="K282" s="19">
        <v>0</v>
      </c>
    </row>
    <row r="283" spans="1:11">
      <c r="A283" s="17">
        <v>275</v>
      </c>
      <c r="B283" s="17" t="s">
        <v>1102</v>
      </c>
      <c r="C283" s="17" t="s">
        <v>1079</v>
      </c>
      <c r="D283" s="17" t="s">
        <v>1080</v>
      </c>
      <c r="E283" s="17" t="s">
        <v>1081</v>
      </c>
      <c r="F283" s="17" t="s">
        <v>1082</v>
      </c>
      <c r="G283" s="18">
        <v>16811.400000000001</v>
      </c>
      <c r="H283" s="18">
        <v>32572.799999999999</v>
      </c>
      <c r="I283" s="18">
        <v>49384.2</v>
      </c>
      <c r="J283" s="19">
        <v>0</v>
      </c>
      <c r="K283" s="19">
        <v>206.4</v>
      </c>
    </row>
    <row r="284" spans="1:11">
      <c r="A284" s="17">
        <v>276</v>
      </c>
      <c r="B284" s="17" t="s">
        <v>1102</v>
      </c>
      <c r="C284" s="17" t="s">
        <v>1083</v>
      </c>
      <c r="D284" s="17" t="s">
        <v>1084</v>
      </c>
      <c r="E284" s="17" t="s">
        <v>1085</v>
      </c>
      <c r="F284" s="17" t="s">
        <v>1086</v>
      </c>
      <c r="G284" s="18">
        <v>14569.44</v>
      </c>
      <c r="H284" s="18">
        <v>25780.799999999999</v>
      </c>
      <c r="I284" s="18">
        <v>40350.239999999998</v>
      </c>
      <c r="J284" s="19">
        <v>0</v>
      </c>
      <c r="K284" s="19">
        <v>0</v>
      </c>
    </row>
    <row r="285" spans="1:11">
      <c r="A285" s="17">
        <v>277</v>
      </c>
      <c r="B285" s="17" t="s">
        <v>1103</v>
      </c>
      <c r="C285" s="17" t="s">
        <v>1087</v>
      </c>
      <c r="D285" s="17" t="s">
        <v>1088</v>
      </c>
      <c r="E285" s="17" t="s">
        <v>1089</v>
      </c>
      <c r="F285" s="17" t="s">
        <v>1090</v>
      </c>
      <c r="G285" s="18">
        <v>11505</v>
      </c>
      <c r="H285" s="18">
        <v>28630.400000000001</v>
      </c>
      <c r="I285" s="18">
        <v>40135.4</v>
      </c>
      <c r="J285" s="19">
        <v>0</v>
      </c>
      <c r="K285" s="19">
        <v>0</v>
      </c>
    </row>
    <row r="286" spans="1:11">
      <c r="A286" s="17"/>
      <c r="B286" s="17"/>
      <c r="C286" s="17"/>
      <c r="D286" s="17"/>
      <c r="E286" s="17"/>
      <c r="F286" s="17"/>
      <c r="G286" s="31">
        <f>SUM(G9:G285)</f>
        <v>4295799.120000001</v>
      </c>
      <c r="H286" s="31">
        <f>SUM(H9:H285)</f>
        <v>6908057.2000000002</v>
      </c>
      <c r="I286" s="31">
        <f>SUM(I9:I285)</f>
        <v>11203856.319999995</v>
      </c>
      <c r="J286" s="32">
        <f>SUM(J9:J285)</f>
        <v>1521.6</v>
      </c>
      <c r="K286" s="32">
        <f>SUM(K9:K285)</f>
        <v>8526.8000000000029</v>
      </c>
    </row>
  </sheetData>
  <mergeCells count="1">
    <mergeCell ref="A4:K4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5"/>
  <sheetViews>
    <sheetView workbookViewId="0">
      <selection activeCell="D18" sqref="D18"/>
    </sheetView>
  </sheetViews>
  <sheetFormatPr defaultRowHeight="15"/>
  <cols>
    <col min="1" max="1" width="6" style="11" bestFit="1" customWidth="1"/>
    <col min="2" max="2" width="10.140625" style="11" bestFit="1" customWidth="1"/>
    <col min="3" max="3" width="9" style="11" bestFit="1" customWidth="1"/>
    <col min="4" max="4" width="26.5703125" style="11" customWidth="1"/>
    <col min="5" max="5" width="28.7109375" style="11" customWidth="1"/>
    <col min="6" max="6" width="9.140625" style="11"/>
    <col min="7" max="8" width="11.28515625" style="11" bestFit="1" customWidth="1"/>
    <col min="9" max="9" width="12.28515625" style="11" bestFit="1" customWidth="1"/>
    <col min="10" max="11" width="9" style="11" bestFit="1" customWidth="1"/>
    <col min="12" max="16384" width="9.140625" style="11"/>
  </cols>
  <sheetData>
    <row r="1" spans="1:11" s="23" customFormat="1" ht="12.75">
      <c r="B1" s="10"/>
      <c r="D1" s="10"/>
      <c r="E1" s="10"/>
      <c r="K1" s="24"/>
    </row>
    <row r="2" spans="1:11" s="23" customFormat="1" ht="12.75">
      <c r="B2" s="10"/>
      <c r="D2" s="10"/>
      <c r="E2" s="10"/>
      <c r="K2" s="24"/>
    </row>
    <row r="3" spans="1:11" s="10" customFormat="1" ht="29.25" customHeight="1">
      <c r="A3" s="76" t="s">
        <v>1114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10" customFormat="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10" customFormat="1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7" spans="1:11" s="33" customFormat="1" ht="24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4" t="s">
        <v>6</v>
      </c>
      <c r="H7" s="14" t="s">
        <v>7</v>
      </c>
      <c r="I7" s="14" t="s">
        <v>8</v>
      </c>
      <c r="J7" s="15" t="s">
        <v>9</v>
      </c>
      <c r="K7" s="16" t="s">
        <v>10</v>
      </c>
    </row>
    <row r="8" spans="1:11" s="33" customFormat="1" ht="12">
      <c r="A8" s="28">
        <v>1</v>
      </c>
      <c r="B8" s="28" t="s">
        <v>1115</v>
      </c>
      <c r="C8" s="28" t="s">
        <v>12</v>
      </c>
      <c r="D8" s="28" t="s">
        <v>13</v>
      </c>
      <c r="E8" s="28" t="s">
        <v>14</v>
      </c>
      <c r="F8" s="28" t="s">
        <v>15</v>
      </c>
      <c r="G8" s="29">
        <v>8584.56</v>
      </c>
      <c r="H8" s="29">
        <v>23816</v>
      </c>
      <c r="I8" s="29">
        <v>32400.560000000001</v>
      </c>
      <c r="J8" s="34">
        <v>0</v>
      </c>
      <c r="K8" s="34">
        <v>0</v>
      </c>
    </row>
    <row r="9" spans="1:11" s="33" customFormat="1" ht="12">
      <c r="A9" s="28">
        <v>2</v>
      </c>
      <c r="B9" s="28" t="s">
        <v>1116</v>
      </c>
      <c r="C9" s="28" t="s">
        <v>17</v>
      </c>
      <c r="D9" s="28" t="s">
        <v>18</v>
      </c>
      <c r="E9" s="28" t="s">
        <v>19</v>
      </c>
      <c r="F9" s="28" t="s">
        <v>20</v>
      </c>
      <c r="G9" s="29">
        <v>25192.799999999999</v>
      </c>
      <c r="H9" s="29">
        <v>35745.599999999999</v>
      </c>
      <c r="I9" s="29">
        <v>60938.400000000001</v>
      </c>
      <c r="J9" s="34">
        <v>0</v>
      </c>
      <c r="K9" s="34">
        <v>249.6</v>
      </c>
    </row>
    <row r="10" spans="1:11" s="33" customFormat="1" ht="12">
      <c r="A10" s="28">
        <v>3</v>
      </c>
      <c r="B10" s="28" t="s">
        <v>1116</v>
      </c>
      <c r="C10" s="28" t="s">
        <v>21</v>
      </c>
      <c r="D10" s="28" t="s">
        <v>22</v>
      </c>
      <c r="E10" s="28" t="s">
        <v>23</v>
      </c>
      <c r="F10" s="28" t="s">
        <v>24</v>
      </c>
      <c r="G10" s="29">
        <v>21171.360000000001</v>
      </c>
      <c r="H10" s="29">
        <v>35870.400000000001</v>
      </c>
      <c r="I10" s="29">
        <v>57041.760000000002</v>
      </c>
      <c r="J10" s="34">
        <v>0</v>
      </c>
      <c r="K10" s="34">
        <v>0</v>
      </c>
    </row>
    <row r="11" spans="1:11" s="33" customFormat="1" ht="12">
      <c r="A11" s="28">
        <v>4</v>
      </c>
      <c r="B11" s="28" t="s">
        <v>1116</v>
      </c>
      <c r="C11" s="28" t="s">
        <v>25</v>
      </c>
      <c r="D11" s="28" t="s">
        <v>26</v>
      </c>
      <c r="E11" s="28" t="s">
        <v>27</v>
      </c>
      <c r="F11" s="28" t="s">
        <v>28</v>
      </c>
      <c r="G11" s="29">
        <v>25008.48</v>
      </c>
      <c r="H11" s="29">
        <v>57643.199999999997</v>
      </c>
      <c r="I11" s="29">
        <v>82651.679999999993</v>
      </c>
      <c r="J11" s="34">
        <v>0</v>
      </c>
      <c r="K11" s="34">
        <v>0</v>
      </c>
    </row>
    <row r="12" spans="1:11" s="33" customFormat="1" ht="12">
      <c r="A12" s="28">
        <v>5</v>
      </c>
      <c r="B12" s="28" t="s">
        <v>1116</v>
      </c>
      <c r="C12" s="28" t="s">
        <v>30</v>
      </c>
      <c r="D12" s="28" t="s">
        <v>31</v>
      </c>
      <c r="E12" s="28" t="s">
        <v>32</v>
      </c>
      <c r="F12" s="28" t="s">
        <v>33</v>
      </c>
      <c r="G12" s="29">
        <v>6615.96</v>
      </c>
      <c r="H12" s="29">
        <v>18812</v>
      </c>
      <c r="I12" s="29">
        <v>25427.96</v>
      </c>
      <c r="J12" s="34">
        <v>0</v>
      </c>
      <c r="K12" s="34">
        <v>176</v>
      </c>
    </row>
    <row r="13" spans="1:11" s="33" customFormat="1" ht="12">
      <c r="A13" s="28">
        <v>6</v>
      </c>
      <c r="B13" s="28" t="s">
        <v>1115</v>
      </c>
      <c r="C13" s="28" t="s">
        <v>34</v>
      </c>
      <c r="D13" s="28" t="s">
        <v>35</v>
      </c>
      <c r="E13" s="28" t="s">
        <v>36</v>
      </c>
      <c r="F13" s="28" t="s">
        <v>37</v>
      </c>
      <c r="G13" s="29">
        <v>21008.16</v>
      </c>
      <c r="H13" s="29">
        <v>43318.400000000001</v>
      </c>
      <c r="I13" s="29">
        <v>64326.559999999998</v>
      </c>
      <c r="J13" s="34">
        <v>0</v>
      </c>
      <c r="K13" s="34">
        <v>0</v>
      </c>
    </row>
    <row r="14" spans="1:11" s="33" customFormat="1" ht="12">
      <c r="A14" s="28">
        <v>7</v>
      </c>
      <c r="B14" s="28" t="s">
        <v>1115</v>
      </c>
      <c r="C14" s="28" t="s">
        <v>38</v>
      </c>
      <c r="D14" s="28" t="s">
        <v>39</v>
      </c>
      <c r="E14" s="28" t="s">
        <v>40</v>
      </c>
      <c r="F14" s="28" t="s">
        <v>41</v>
      </c>
      <c r="G14" s="29">
        <v>14068.2</v>
      </c>
      <c r="H14" s="29">
        <v>26558.400000000001</v>
      </c>
      <c r="I14" s="29">
        <v>40626.6</v>
      </c>
      <c r="J14" s="34">
        <v>0</v>
      </c>
      <c r="K14" s="34">
        <v>52.8</v>
      </c>
    </row>
    <row r="15" spans="1:11" s="33" customFormat="1" ht="12">
      <c r="A15" s="28">
        <v>8</v>
      </c>
      <c r="B15" s="28" t="s">
        <v>1116</v>
      </c>
      <c r="C15" s="28" t="s">
        <v>42</v>
      </c>
      <c r="D15" s="28" t="s">
        <v>43</v>
      </c>
      <c r="E15" s="28" t="s">
        <v>44</v>
      </c>
      <c r="F15" s="28" t="s">
        <v>45</v>
      </c>
      <c r="G15" s="29">
        <v>19511.400000000001</v>
      </c>
      <c r="H15" s="29">
        <v>40108.800000000003</v>
      </c>
      <c r="I15" s="29">
        <v>59620.2</v>
      </c>
      <c r="J15" s="34">
        <v>0</v>
      </c>
      <c r="K15" s="34">
        <v>0</v>
      </c>
    </row>
    <row r="16" spans="1:11" s="33" customFormat="1" ht="12">
      <c r="A16" s="28">
        <v>9</v>
      </c>
      <c r="B16" s="28" t="s">
        <v>1116</v>
      </c>
      <c r="C16" s="28" t="s">
        <v>46</v>
      </c>
      <c r="D16" s="28" t="s">
        <v>47</v>
      </c>
      <c r="E16" s="28" t="s">
        <v>48</v>
      </c>
      <c r="F16" s="28" t="s">
        <v>49</v>
      </c>
      <c r="G16" s="29">
        <v>15964.8</v>
      </c>
      <c r="H16" s="29">
        <v>31564.799999999999</v>
      </c>
      <c r="I16" s="29">
        <v>47529.599999999999</v>
      </c>
      <c r="J16" s="34">
        <v>0</v>
      </c>
      <c r="K16" s="34">
        <v>0</v>
      </c>
    </row>
    <row r="17" spans="1:11" s="33" customFormat="1" ht="12">
      <c r="A17" s="28">
        <v>10</v>
      </c>
      <c r="B17" s="28" t="s">
        <v>1116</v>
      </c>
      <c r="C17" s="28" t="s">
        <v>50</v>
      </c>
      <c r="D17" s="28" t="s">
        <v>51</v>
      </c>
      <c r="E17" s="28" t="s">
        <v>52</v>
      </c>
      <c r="F17" s="28" t="s">
        <v>53</v>
      </c>
      <c r="G17" s="29">
        <v>15939.36</v>
      </c>
      <c r="H17" s="29">
        <v>35795.199999999997</v>
      </c>
      <c r="I17" s="29">
        <v>51734.559999999998</v>
      </c>
      <c r="J17" s="34">
        <v>0</v>
      </c>
      <c r="K17" s="34">
        <v>0</v>
      </c>
    </row>
    <row r="18" spans="1:11" s="33" customFormat="1" ht="12">
      <c r="A18" s="28">
        <v>11</v>
      </c>
      <c r="B18" s="28" t="s">
        <v>1116</v>
      </c>
      <c r="C18" s="28" t="s">
        <v>54</v>
      </c>
      <c r="D18" s="28" t="s">
        <v>55</v>
      </c>
      <c r="E18" s="28" t="s">
        <v>56</v>
      </c>
      <c r="F18" s="28" t="s">
        <v>57</v>
      </c>
      <c r="G18" s="29">
        <v>9001.2000000000007</v>
      </c>
      <c r="H18" s="29">
        <v>17938.8</v>
      </c>
      <c r="I18" s="29">
        <v>26940</v>
      </c>
      <c r="J18" s="34">
        <v>0</v>
      </c>
      <c r="K18" s="34">
        <v>0</v>
      </c>
    </row>
    <row r="19" spans="1:11" s="33" customFormat="1" ht="12">
      <c r="A19" s="28">
        <v>12</v>
      </c>
      <c r="B19" s="28" t="s">
        <v>1116</v>
      </c>
      <c r="C19" s="28" t="s">
        <v>58</v>
      </c>
      <c r="D19" s="28" t="s">
        <v>59</v>
      </c>
      <c r="E19" s="28" t="s">
        <v>60</v>
      </c>
      <c r="F19" s="28" t="s">
        <v>61</v>
      </c>
      <c r="G19" s="29">
        <v>17718.12</v>
      </c>
      <c r="H19" s="29">
        <v>35140.800000000003</v>
      </c>
      <c r="I19" s="29">
        <v>52858.92</v>
      </c>
      <c r="J19" s="34">
        <v>0</v>
      </c>
      <c r="K19" s="34">
        <v>0</v>
      </c>
    </row>
    <row r="20" spans="1:11" s="33" customFormat="1" ht="12">
      <c r="A20" s="28">
        <v>13</v>
      </c>
      <c r="B20" s="28" t="s">
        <v>1116</v>
      </c>
      <c r="C20" s="28" t="s">
        <v>62</v>
      </c>
      <c r="D20" s="28" t="s">
        <v>63</v>
      </c>
      <c r="E20" s="28" t="s">
        <v>64</v>
      </c>
      <c r="F20" s="28" t="s">
        <v>65</v>
      </c>
      <c r="G20" s="29">
        <v>7929.12</v>
      </c>
      <c r="H20" s="29">
        <v>17844</v>
      </c>
      <c r="I20" s="29">
        <v>25773.119999999999</v>
      </c>
      <c r="J20" s="34">
        <v>0</v>
      </c>
      <c r="K20" s="34">
        <v>0</v>
      </c>
    </row>
    <row r="21" spans="1:11" s="33" customFormat="1" ht="12">
      <c r="A21" s="28">
        <v>14</v>
      </c>
      <c r="B21" s="28" t="s">
        <v>1115</v>
      </c>
      <c r="C21" s="28" t="s">
        <v>66</v>
      </c>
      <c r="D21" s="28" t="s">
        <v>67</v>
      </c>
      <c r="E21" s="28" t="s">
        <v>68</v>
      </c>
      <c r="F21" s="28" t="s">
        <v>69</v>
      </c>
      <c r="G21" s="29">
        <v>12097.2</v>
      </c>
      <c r="H21" s="29">
        <v>22488</v>
      </c>
      <c r="I21" s="29">
        <v>34585.199999999997</v>
      </c>
      <c r="J21" s="34">
        <v>0</v>
      </c>
      <c r="K21" s="34">
        <v>0</v>
      </c>
    </row>
    <row r="22" spans="1:11" s="33" customFormat="1" ht="12">
      <c r="A22" s="28">
        <v>15</v>
      </c>
      <c r="B22" s="28" t="s">
        <v>1115</v>
      </c>
      <c r="C22" s="28" t="s">
        <v>70</v>
      </c>
      <c r="D22" s="28" t="s">
        <v>71</v>
      </c>
      <c r="E22" s="28" t="s">
        <v>72</v>
      </c>
      <c r="F22" s="28" t="s">
        <v>73</v>
      </c>
      <c r="G22" s="29">
        <v>10085.16</v>
      </c>
      <c r="H22" s="29">
        <v>22345.599999999999</v>
      </c>
      <c r="I22" s="29">
        <v>32430.76</v>
      </c>
      <c r="J22" s="34">
        <v>0</v>
      </c>
      <c r="K22" s="34">
        <v>0</v>
      </c>
    </row>
    <row r="23" spans="1:11" s="33" customFormat="1" ht="12">
      <c r="A23" s="28">
        <v>16</v>
      </c>
      <c r="B23" s="28" t="s">
        <v>1116</v>
      </c>
      <c r="C23" s="28" t="s">
        <v>74</v>
      </c>
      <c r="D23" s="28" t="s">
        <v>75</v>
      </c>
      <c r="E23" s="28" t="s">
        <v>76</v>
      </c>
      <c r="F23" s="28" t="s">
        <v>77</v>
      </c>
      <c r="G23" s="29">
        <v>9029.2800000000007</v>
      </c>
      <c r="H23" s="29">
        <v>27604.799999999999</v>
      </c>
      <c r="I23" s="29">
        <v>36634.080000000002</v>
      </c>
      <c r="J23" s="34">
        <v>0</v>
      </c>
      <c r="K23" s="34">
        <v>0</v>
      </c>
    </row>
    <row r="24" spans="1:11" s="33" customFormat="1" ht="12">
      <c r="A24" s="28">
        <v>17</v>
      </c>
      <c r="B24" s="28" t="s">
        <v>1116</v>
      </c>
      <c r="C24" s="28" t="s">
        <v>78</v>
      </c>
      <c r="D24" s="28" t="s">
        <v>79</v>
      </c>
      <c r="E24" s="28" t="s">
        <v>80</v>
      </c>
      <c r="F24" s="28" t="s">
        <v>81</v>
      </c>
      <c r="G24" s="29">
        <v>19299.36</v>
      </c>
      <c r="H24" s="29">
        <v>34569.599999999999</v>
      </c>
      <c r="I24" s="29">
        <v>53868.959999999999</v>
      </c>
      <c r="J24" s="34">
        <v>0</v>
      </c>
      <c r="K24" s="34">
        <v>0</v>
      </c>
    </row>
    <row r="25" spans="1:11" s="33" customFormat="1" ht="12">
      <c r="A25" s="28">
        <v>18</v>
      </c>
      <c r="B25" s="28" t="s">
        <v>1116</v>
      </c>
      <c r="C25" s="28" t="s">
        <v>82</v>
      </c>
      <c r="D25" s="28" t="s">
        <v>83</v>
      </c>
      <c r="E25" s="28" t="s">
        <v>84</v>
      </c>
      <c r="F25" s="28" t="s">
        <v>85</v>
      </c>
      <c r="G25" s="29">
        <v>17676</v>
      </c>
      <c r="H25" s="29">
        <v>35326.400000000001</v>
      </c>
      <c r="I25" s="29">
        <v>53002.400000000001</v>
      </c>
      <c r="J25" s="34">
        <v>0</v>
      </c>
      <c r="K25" s="34">
        <v>0</v>
      </c>
    </row>
    <row r="26" spans="1:11" s="33" customFormat="1" ht="12">
      <c r="A26" s="28">
        <v>19</v>
      </c>
      <c r="B26" s="28" t="s">
        <v>1116</v>
      </c>
      <c r="C26" s="28" t="s">
        <v>86</v>
      </c>
      <c r="D26" s="28" t="s">
        <v>87</v>
      </c>
      <c r="E26" s="28" t="s">
        <v>88</v>
      </c>
      <c r="F26" s="28" t="s">
        <v>89</v>
      </c>
      <c r="G26" s="29">
        <v>14429.52</v>
      </c>
      <c r="H26" s="29">
        <v>22377.599999999999</v>
      </c>
      <c r="I26" s="29">
        <v>36807.120000000003</v>
      </c>
      <c r="J26" s="34">
        <v>0</v>
      </c>
      <c r="K26" s="34">
        <v>0</v>
      </c>
    </row>
    <row r="27" spans="1:11" s="33" customFormat="1" ht="12">
      <c r="A27" s="28">
        <v>20</v>
      </c>
      <c r="B27" s="28" t="s">
        <v>1116</v>
      </c>
      <c r="C27" s="28" t="s">
        <v>90</v>
      </c>
      <c r="D27" s="28" t="s">
        <v>91</v>
      </c>
      <c r="E27" s="28" t="s">
        <v>92</v>
      </c>
      <c r="F27" s="28" t="s">
        <v>93</v>
      </c>
      <c r="G27" s="29">
        <v>20525.64</v>
      </c>
      <c r="H27" s="29">
        <v>40164.800000000003</v>
      </c>
      <c r="I27" s="29">
        <v>60690.44</v>
      </c>
      <c r="J27" s="34">
        <v>0</v>
      </c>
      <c r="K27" s="34">
        <v>409.6</v>
      </c>
    </row>
    <row r="28" spans="1:11" s="33" customFormat="1" ht="12">
      <c r="A28" s="28">
        <v>21</v>
      </c>
      <c r="B28" s="28" t="s">
        <v>1116</v>
      </c>
      <c r="C28" s="28" t="s">
        <v>94</v>
      </c>
      <c r="D28" s="28" t="s">
        <v>95</v>
      </c>
      <c r="E28" s="28" t="s">
        <v>96</v>
      </c>
      <c r="F28" s="28" t="s">
        <v>97</v>
      </c>
      <c r="G28" s="29">
        <v>18547.2</v>
      </c>
      <c r="H28" s="29">
        <v>37176</v>
      </c>
      <c r="I28" s="29">
        <v>55723.199999999997</v>
      </c>
      <c r="J28" s="34">
        <v>0</v>
      </c>
      <c r="K28" s="34">
        <v>0</v>
      </c>
    </row>
    <row r="29" spans="1:11" s="33" customFormat="1" ht="12">
      <c r="A29" s="28">
        <v>22</v>
      </c>
      <c r="B29" s="28" t="s">
        <v>1116</v>
      </c>
      <c r="C29" s="28" t="s">
        <v>98</v>
      </c>
      <c r="D29" s="28" t="s">
        <v>99</v>
      </c>
      <c r="E29" s="28" t="s">
        <v>100</v>
      </c>
      <c r="F29" s="28" t="s">
        <v>101</v>
      </c>
      <c r="G29" s="29">
        <v>13715.16</v>
      </c>
      <c r="H29" s="29">
        <v>37984</v>
      </c>
      <c r="I29" s="29">
        <v>51699.16</v>
      </c>
      <c r="J29" s="34">
        <v>0</v>
      </c>
      <c r="K29" s="34">
        <v>158.4</v>
      </c>
    </row>
    <row r="30" spans="1:11" s="33" customFormat="1" ht="12">
      <c r="A30" s="28">
        <v>23</v>
      </c>
      <c r="B30" s="28" t="s">
        <v>1115</v>
      </c>
      <c r="C30" s="28" t="s">
        <v>102</v>
      </c>
      <c r="D30" s="28" t="s">
        <v>103</v>
      </c>
      <c r="E30" s="28" t="s">
        <v>104</v>
      </c>
      <c r="F30" s="28" t="s">
        <v>105</v>
      </c>
      <c r="G30" s="29">
        <v>14166.12</v>
      </c>
      <c r="H30" s="29">
        <v>28288</v>
      </c>
      <c r="I30" s="29">
        <v>42454.12</v>
      </c>
      <c r="J30" s="34">
        <v>0</v>
      </c>
      <c r="K30" s="34">
        <v>0</v>
      </c>
    </row>
    <row r="31" spans="1:11" s="33" customFormat="1" ht="12">
      <c r="A31" s="28">
        <v>24</v>
      </c>
      <c r="B31" s="28" t="s">
        <v>1116</v>
      </c>
      <c r="C31" s="28" t="s">
        <v>106</v>
      </c>
      <c r="D31" s="28" t="s">
        <v>107</v>
      </c>
      <c r="E31" s="28" t="s">
        <v>108</v>
      </c>
      <c r="F31" s="28" t="s">
        <v>109</v>
      </c>
      <c r="G31" s="29">
        <v>19994.88</v>
      </c>
      <c r="H31" s="29">
        <v>25876.799999999999</v>
      </c>
      <c r="I31" s="29">
        <v>45871.68</v>
      </c>
      <c r="J31" s="34">
        <v>0</v>
      </c>
      <c r="K31" s="34">
        <v>0</v>
      </c>
    </row>
    <row r="32" spans="1:11" s="33" customFormat="1" ht="12">
      <c r="A32" s="28">
        <v>25</v>
      </c>
      <c r="B32" s="28" t="s">
        <v>1115</v>
      </c>
      <c r="C32" s="28" t="s">
        <v>110</v>
      </c>
      <c r="D32" s="28" t="s">
        <v>111</v>
      </c>
      <c r="E32" s="28" t="s">
        <v>112</v>
      </c>
      <c r="F32" s="28" t="s">
        <v>113</v>
      </c>
      <c r="G32" s="29">
        <v>11001.96</v>
      </c>
      <c r="H32" s="29">
        <v>22048</v>
      </c>
      <c r="I32" s="29">
        <v>33049.96</v>
      </c>
      <c r="J32" s="34">
        <v>0</v>
      </c>
      <c r="K32" s="34">
        <v>0</v>
      </c>
    </row>
    <row r="33" spans="1:11" s="33" customFormat="1" ht="12">
      <c r="A33" s="28">
        <v>26</v>
      </c>
      <c r="B33" s="28" t="s">
        <v>1115</v>
      </c>
      <c r="C33" s="28" t="s">
        <v>114</v>
      </c>
      <c r="D33" s="28" t="s">
        <v>115</v>
      </c>
      <c r="E33" s="28" t="s">
        <v>116</v>
      </c>
      <c r="F33" s="28" t="s">
        <v>117</v>
      </c>
      <c r="G33" s="29">
        <v>20448.96</v>
      </c>
      <c r="H33" s="29">
        <v>23896</v>
      </c>
      <c r="I33" s="29">
        <v>44344.959999999999</v>
      </c>
      <c r="J33" s="34">
        <v>0</v>
      </c>
      <c r="K33" s="34">
        <v>0</v>
      </c>
    </row>
    <row r="34" spans="1:11" s="33" customFormat="1" ht="12">
      <c r="A34" s="28">
        <v>27</v>
      </c>
      <c r="B34" s="28" t="s">
        <v>1116</v>
      </c>
      <c r="C34" s="28" t="s">
        <v>118</v>
      </c>
      <c r="D34" s="28" t="s">
        <v>119</v>
      </c>
      <c r="E34" s="28" t="s">
        <v>120</v>
      </c>
      <c r="F34" s="28" t="s">
        <v>121</v>
      </c>
      <c r="G34" s="29">
        <v>11957.88</v>
      </c>
      <c r="H34" s="29">
        <v>28233.599999999999</v>
      </c>
      <c r="I34" s="29">
        <v>40191.480000000003</v>
      </c>
      <c r="J34" s="34">
        <v>0</v>
      </c>
      <c r="K34" s="34">
        <v>0</v>
      </c>
    </row>
    <row r="35" spans="1:11" s="33" customFormat="1" ht="12">
      <c r="A35" s="28">
        <v>28</v>
      </c>
      <c r="B35" s="28" t="s">
        <v>1116</v>
      </c>
      <c r="C35" s="28" t="s">
        <v>122</v>
      </c>
      <c r="D35" s="28" t="s">
        <v>123</v>
      </c>
      <c r="E35" s="28" t="s">
        <v>124</v>
      </c>
      <c r="F35" s="28" t="s">
        <v>125</v>
      </c>
      <c r="G35" s="29">
        <v>17342.28</v>
      </c>
      <c r="H35" s="29">
        <v>33377.599999999999</v>
      </c>
      <c r="I35" s="29">
        <v>50719.88</v>
      </c>
      <c r="J35" s="34">
        <v>0</v>
      </c>
      <c r="K35" s="34">
        <v>0</v>
      </c>
    </row>
    <row r="36" spans="1:11" s="33" customFormat="1" ht="12">
      <c r="A36" s="28">
        <v>29</v>
      </c>
      <c r="B36" s="28" t="s">
        <v>1115</v>
      </c>
      <c r="C36" s="28" t="s">
        <v>126</v>
      </c>
      <c r="D36" s="28" t="s">
        <v>127</v>
      </c>
      <c r="E36" s="28" t="s">
        <v>128</v>
      </c>
      <c r="F36" s="28" t="s">
        <v>129</v>
      </c>
      <c r="G36" s="29">
        <v>12158.76</v>
      </c>
      <c r="H36" s="29">
        <v>24100.799999999999</v>
      </c>
      <c r="I36" s="29">
        <v>36259.56</v>
      </c>
      <c r="J36" s="34">
        <v>0</v>
      </c>
      <c r="K36" s="34">
        <v>0</v>
      </c>
    </row>
    <row r="37" spans="1:11" s="33" customFormat="1" ht="12">
      <c r="A37" s="28">
        <v>30</v>
      </c>
      <c r="B37" s="28" t="s">
        <v>1116</v>
      </c>
      <c r="C37" s="28" t="s">
        <v>130</v>
      </c>
      <c r="D37" s="28" t="s">
        <v>131</v>
      </c>
      <c r="E37" s="28" t="s">
        <v>132</v>
      </c>
      <c r="F37" s="28" t="s">
        <v>133</v>
      </c>
      <c r="G37" s="29">
        <v>9050.8799999999992</v>
      </c>
      <c r="H37" s="29">
        <v>22686.400000000001</v>
      </c>
      <c r="I37" s="29">
        <v>31737.279999999999</v>
      </c>
      <c r="J37" s="34">
        <v>0</v>
      </c>
      <c r="K37" s="34">
        <v>0</v>
      </c>
    </row>
    <row r="38" spans="1:11" s="33" customFormat="1" ht="12">
      <c r="A38" s="28">
        <v>31</v>
      </c>
      <c r="B38" s="28" t="s">
        <v>1116</v>
      </c>
      <c r="C38" s="28" t="s">
        <v>134</v>
      </c>
      <c r="D38" s="28" t="s">
        <v>135</v>
      </c>
      <c r="E38" s="28" t="s">
        <v>136</v>
      </c>
      <c r="F38" s="28" t="s">
        <v>137</v>
      </c>
      <c r="G38" s="29">
        <v>8396.0400000000009</v>
      </c>
      <c r="H38" s="29">
        <v>18232</v>
      </c>
      <c r="I38" s="29">
        <v>26628.04</v>
      </c>
      <c r="J38" s="34">
        <v>0</v>
      </c>
      <c r="K38" s="34">
        <v>0</v>
      </c>
    </row>
    <row r="39" spans="1:11" s="33" customFormat="1" ht="12">
      <c r="A39" s="28">
        <v>32</v>
      </c>
      <c r="B39" s="28" t="s">
        <v>1116</v>
      </c>
      <c r="C39" s="28" t="s">
        <v>138</v>
      </c>
      <c r="D39" s="28" t="s">
        <v>139</v>
      </c>
      <c r="E39" s="28" t="s">
        <v>140</v>
      </c>
      <c r="F39" s="28" t="s">
        <v>141</v>
      </c>
      <c r="G39" s="29">
        <v>12780</v>
      </c>
      <c r="H39" s="29">
        <v>32937.599999999999</v>
      </c>
      <c r="I39" s="29">
        <v>45717.599999999999</v>
      </c>
      <c r="J39" s="34">
        <v>0</v>
      </c>
      <c r="K39" s="34">
        <v>0</v>
      </c>
    </row>
    <row r="40" spans="1:11" s="33" customFormat="1" ht="12">
      <c r="A40" s="28">
        <v>33</v>
      </c>
      <c r="B40" s="28" t="s">
        <v>1116</v>
      </c>
      <c r="C40" s="28" t="s">
        <v>142</v>
      </c>
      <c r="D40" s="28" t="s">
        <v>143</v>
      </c>
      <c r="E40" s="28" t="s">
        <v>144</v>
      </c>
      <c r="F40" s="28" t="s">
        <v>145</v>
      </c>
      <c r="G40" s="29">
        <v>20523.84</v>
      </c>
      <c r="H40" s="29">
        <v>30784</v>
      </c>
      <c r="I40" s="29">
        <v>51307.839999999997</v>
      </c>
      <c r="J40" s="34">
        <v>0</v>
      </c>
      <c r="K40" s="34">
        <v>0</v>
      </c>
    </row>
    <row r="41" spans="1:11" s="33" customFormat="1" ht="12">
      <c r="A41" s="28">
        <v>34</v>
      </c>
      <c r="B41" s="28" t="s">
        <v>1116</v>
      </c>
      <c r="C41" s="28" t="s">
        <v>146</v>
      </c>
      <c r="D41" s="28" t="s">
        <v>147</v>
      </c>
      <c r="E41" s="28" t="s">
        <v>148</v>
      </c>
      <c r="F41" s="28" t="s">
        <v>149</v>
      </c>
      <c r="G41" s="29">
        <v>17714.52</v>
      </c>
      <c r="H41" s="29">
        <v>35648</v>
      </c>
      <c r="I41" s="29">
        <v>53362.52</v>
      </c>
      <c r="J41" s="34">
        <v>0</v>
      </c>
      <c r="K41" s="34">
        <v>79.2</v>
      </c>
    </row>
    <row r="42" spans="1:11" s="33" customFormat="1" ht="12">
      <c r="A42" s="28">
        <v>35</v>
      </c>
      <c r="B42" s="28" t="s">
        <v>1115</v>
      </c>
      <c r="C42" s="28" t="s">
        <v>150</v>
      </c>
      <c r="D42" s="28" t="s">
        <v>151</v>
      </c>
      <c r="E42" s="28" t="s">
        <v>152</v>
      </c>
      <c r="F42" s="28" t="s">
        <v>153</v>
      </c>
      <c r="G42" s="29">
        <v>12719.64</v>
      </c>
      <c r="H42" s="29">
        <v>29708.799999999999</v>
      </c>
      <c r="I42" s="29">
        <v>42428.44</v>
      </c>
      <c r="J42" s="34">
        <v>0</v>
      </c>
      <c r="K42" s="34">
        <v>0</v>
      </c>
    </row>
    <row r="43" spans="1:11" s="33" customFormat="1" ht="12">
      <c r="A43" s="28">
        <v>36</v>
      </c>
      <c r="B43" s="28" t="s">
        <v>1116</v>
      </c>
      <c r="C43" s="28" t="s">
        <v>154</v>
      </c>
      <c r="D43" s="28" t="s">
        <v>155</v>
      </c>
      <c r="E43" s="28" t="s">
        <v>156</v>
      </c>
      <c r="F43" s="28" t="s">
        <v>157</v>
      </c>
      <c r="G43" s="29">
        <v>14010.48</v>
      </c>
      <c r="H43" s="29">
        <v>28772</v>
      </c>
      <c r="I43" s="29">
        <v>42782.48</v>
      </c>
      <c r="J43" s="34">
        <v>0</v>
      </c>
      <c r="K43" s="34">
        <v>0</v>
      </c>
    </row>
    <row r="44" spans="1:11" s="33" customFormat="1" ht="12">
      <c r="A44" s="28">
        <v>37</v>
      </c>
      <c r="B44" s="28" t="s">
        <v>1116</v>
      </c>
      <c r="C44" s="28" t="s">
        <v>158</v>
      </c>
      <c r="D44" s="28" t="s">
        <v>159</v>
      </c>
      <c r="E44" s="28" t="s">
        <v>160</v>
      </c>
      <c r="F44" s="28" t="s">
        <v>161</v>
      </c>
      <c r="G44" s="29">
        <v>19267.2</v>
      </c>
      <c r="H44" s="29">
        <v>32270.400000000001</v>
      </c>
      <c r="I44" s="29">
        <v>51537.599999999999</v>
      </c>
      <c r="J44" s="34">
        <v>0</v>
      </c>
      <c r="K44" s="34">
        <v>0</v>
      </c>
    </row>
    <row r="45" spans="1:11" s="33" customFormat="1" ht="12">
      <c r="A45" s="28">
        <v>38</v>
      </c>
      <c r="B45" s="28" t="s">
        <v>1116</v>
      </c>
      <c r="C45" s="28" t="s">
        <v>162</v>
      </c>
      <c r="D45" s="28" t="s">
        <v>163</v>
      </c>
      <c r="E45" s="28" t="s">
        <v>164</v>
      </c>
      <c r="F45" s="28" t="s">
        <v>165</v>
      </c>
      <c r="G45" s="29">
        <v>19366.560000000001</v>
      </c>
      <c r="H45" s="29">
        <v>41318.400000000001</v>
      </c>
      <c r="I45" s="29">
        <v>60684.959999999999</v>
      </c>
      <c r="J45" s="34">
        <v>0</v>
      </c>
      <c r="K45" s="34">
        <v>0</v>
      </c>
    </row>
    <row r="46" spans="1:11" s="33" customFormat="1" ht="12">
      <c r="A46" s="28">
        <v>39</v>
      </c>
      <c r="B46" s="28" t="s">
        <v>1116</v>
      </c>
      <c r="C46" s="28" t="s">
        <v>1107</v>
      </c>
      <c r="D46" s="28" t="s">
        <v>1108</v>
      </c>
      <c r="E46" s="28" t="s">
        <v>168</v>
      </c>
      <c r="F46" s="28" t="s">
        <v>1109</v>
      </c>
      <c r="G46" s="29">
        <v>18405.48</v>
      </c>
      <c r="H46" s="29">
        <v>33720</v>
      </c>
      <c r="I46" s="29">
        <v>52125.48</v>
      </c>
      <c r="J46" s="34">
        <v>0</v>
      </c>
      <c r="K46" s="34">
        <v>0</v>
      </c>
    </row>
    <row r="47" spans="1:11" s="33" customFormat="1" ht="12">
      <c r="A47" s="28">
        <v>40</v>
      </c>
      <c r="B47" s="28" t="s">
        <v>1116</v>
      </c>
      <c r="C47" s="28" t="s">
        <v>170</v>
      </c>
      <c r="D47" s="28" t="s">
        <v>171</v>
      </c>
      <c r="E47" s="28" t="s">
        <v>172</v>
      </c>
      <c r="F47" s="28" t="s">
        <v>173</v>
      </c>
      <c r="G47" s="29">
        <v>14457.96</v>
      </c>
      <c r="H47" s="29">
        <v>27515.200000000001</v>
      </c>
      <c r="I47" s="29">
        <v>41973.16</v>
      </c>
      <c r="J47" s="34">
        <v>0</v>
      </c>
      <c r="K47" s="34">
        <v>105.6</v>
      </c>
    </row>
    <row r="48" spans="1:11" s="33" customFormat="1" ht="12">
      <c r="A48" s="28">
        <v>41</v>
      </c>
      <c r="B48" s="28" t="s">
        <v>1116</v>
      </c>
      <c r="C48" s="28" t="s">
        <v>174</v>
      </c>
      <c r="D48" s="28" t="s">
        <v>175</v>
      </c>
      <c r="E48" s="28" t="s">
        <v>176</v>
      </c>
      <c r="F48" s="28" t="s">
        <v>177</v>
      </c>
      <c r="G48" s="29">
        <v>13147.68</v>
      </c>
      <c r="H48" s="29">
        <v>31716</v>
      </c>
      <c r="I48" s="29">
        <v>44863.68</v>
      </c>
      <c r="J48" s="34">
        <v>0</v>
      </c>
      <c r="K48" s="34">
        <v>0</v>
      </c>
    </row>
    <row r="49" spans="1:11" s="33" customFormat="1" ht="12">
      <c r="A49" s="28">
        <v>42</v>
      </c>
      <c r="B49" s="28" t="s">
        <v>1116</v>
      </c>
      <c r="C49" s="28" t="s">
        <v>158</v>
      </c>
      <c r="D49" s="28" t="s">
        <v>159</v>
      </c>
      <c r="E49" s="28" t="s">
        <v>178</v>
      </c>
      <c r="F49" s="28" t="s">
        <v>161</v>
      </c>
      <c r="G49" s="29">
        <v>20195.28</v>
      </c>
      <c r="H49" s="29">
        <v>33796.800000000003</v>
      </c>
      <c r="I49" s="29">
        <v>53992.08</v>
      </c>
      <c r="J49" s="34">
        <v>0</v>
      </c>
      <c r="K49" s="34">
        <v>0</v>
      </c>
    </row>
    <row r="50" spans="1:11" s="33" customFormat="1" ht="12">
      <c r="A50" s="28">
        <v>43</v>
      </c>
      <c r="B50" s="28" t="s">
        <v>1115</v>
      </c>
      <c r="C50" s="28" t="s">
        <v>179</v>
      </c>
      <c r="D50" s="28" t="s">
        <v>180</v>
      </c>
      <c r="E50" s="28" t="s">
        <v>181</v>
      </c>
      <c r="F50" s="28" t="s">
        <v>182</v>
      </c>
      <c r="G50" s="29">
        <v>12826.32</v>
      </c>
      <c r="H50" s="29">
        <v>23080</v>
      </c>
      <c r="I50" s="29">
        <v>35906.32</v>
      </c>
      <c r="J50" s="34">
        <v>0</v>
      </c>
      <c r="K50" s="34">
        <v>0</v>
      </c>
    </row>
    <row r="51" spans="1:11" s="33" customFormat="1" ht="12">
      <c r="A51" s="28">
        <v>44</v>
      </c>
      <c r="B51" s="28" t="s">
        <v>1116</v>
      </c>
      <c r="C51" s="28" t="s">
        <v>183</v>
      </c>
      <c r="D51" s="28" t="s">
        <v>184</v>
      </c>
      <c r="E51" s="28" t="s">
        <v>185</v>
      </c>
      <c r="F51" s="28" t="s">
        <v>186</v>
      </c>
      <c r="G51" s="29">
        <v>20766</v>
      </c>
      <c r="H51" s="29">
        <v>40457.599999999999</v>
      </c>
      <c r="I51" s="29">
        <v>61223.6</v>
      </c>
      <c r="J51" s="34">
        <v>0</v>
      </c>
      <c r="K51" s="34">
        <v>52.8</v>
      </c>
    </row>
    <row r="52" spans="1:11" s="33" customFormat="1" ht="12">
      <c r="A52" s="28">
        <v>45</v>
      </c>
      <c r="B52" s="28" t="s">
        <v>1116</v>
      </c>
      <c r="C52" s="28" t="s">
        <v>191</v>
      </c>
      <c r="D52" s="28" t="s">
        <v>192</v>
      </c>
      <c r="E52" s="28" t="s">
        <v>193</v>
      </c>
      <c r="F52" s="28" t="s">
        <v>194</v>
      </c>
      <c r="G52" s="29">
        <v>26230.2</v>
      </c>
      <c r="H52" s="29">
        <v>55688</v>
      </c>
      <c r="I52" s="29">
        <v>81918.2</v>
      </c>
      <c r="J52" s="34">
        <v>0</v>
      </c>
      <c r="K52" s="34">
        <v>0</v>
      </c>
    </row>
    <row r="53" spans="1:11" s="33" customFormat="1" ht="12">
      <c r="A53" s="28">
        <v>46</v>
      </c>
      <c r="B53" s="28" t="s">
        <v>1115</v>
      </c>
      <c r="C53" s="28" t="s">
        <v>195</v>
      </c>
      <c r="D53" s="28" t="s">
        <v>196</v>
      </c>
      <c r="E53" s="28" t="s">
        <v>197</v>
      </c>
      <c r="F53" s="28" t="s">
        <v>198</v>
      </c>
      <c r="G53" s="29">
        <v>11594.16</v>
      </c>
      <c r="H53" s="29">
        <v>35164.800000000003</v>
      </c>
      <c r="I53" s="29">
        <v>46758.96</v>
      </c>
      <c r="J53" s="34">
        <v>0</v>
      </c>
      <c r="K53" s="34">
        <v>0</v>
      </c>
    </row>
    <row r="54" spans="1:11" s="33" customFormat="1" ht="12">
      <c r="A54" s="28">
        <v>47</v>
      </c>
      <c r="B54" s="28" t="s">
        <v>1115</v>
      </c>
      <c r="C54" s="28" t="s">
        <v>199</v>
      </c>
      <c r="D54" s="28" t="s">
        <v>200</v>
      </c>
      <c r="E54" s="28" t="s">
        <v>201</v>
      </c>
      <c r="F54" s="28" t="s">
        <v>202</v>
      </c>
      <c r="G54" s="29">
        <v>11083.44</v>
      </c>
      <c r="H54" s="29">
        <v>25185.599999999999</v>
      </c>
      <c r="I54" s="29">
        <v>36269.040000000001</v>
      </c>
      <c r="J54" s="34">
        <v>0</v>
      </c>
      <c r="K54" s="34">
        <v>0</v>
      </c>
    </row>
    <row r="55" spans="1:11" s="33" customFormat="1" ht="12">
      <c r="A55" s="28">
        <v>48</v>
      </c>
      <c r="B55" s="28" t="s">
        <v>1116</v>
      </c>
      <c r="C55" s="28" t="s">
        <v>203</v>
      </c>
      <c r="D55" s="28" t="s">
        <v>204</v>
      </c>
      <c r="E55" s="28" t="s">
        <v>205</v>
      </c>
      <c r="F55" s="28" t="s">
        <v>206</v>
      </c>
      <c r="G55" s="29">
        <v>16770.84</v>
      </c>
      <c r="H55" s="29">
        <v>29952</v>
      </c>
      <c r="I55" s="29">
        <v>46722.84</v>
      </c>
      <c r="J55" s="34">
        <v>0</v>
      </c>
      <c r="K55" s="34">
        <v>0</v>
      </c>
    </row>
    <row r="56" spans="1:11" s="33" customFormat="1" ht="12">
      <c r="A56" s="28">
        <v>49</v>
      </c>
      <c r="B56" s="28" t="s">
        <v>1116</v>
      </c>
      <c r="C56" s="28" t="s">
        <v>207</v>
      </c>
      <c r="D56" s="28" t="s">
        <v>208</v>
      </c>
      <c r="E56" s="28" t="s">
        <v>209</v>
      </c>
      <c r="F56" s="28" t="s">
        <v>210</v>
      </c>
      <c r="G56" s="29">
        <v>11623.44</v>
      </c>
      <c r="H56" s="29">
        <v>24619.200000000001</v>
      </c>
      <c r="I56" s="29">
        <v>36242.639999999999</v>
      </c>
      <c r="J56" s="34">
        <v>0</v>
      </c>
      <c r="K56" s="34">
        <v>0</v>
      </c>
    </row>
    <row r="57" spans="1:11" s="33" customFormat="1" ht="12">
      <c r="A57" s="28">
        <v>50</v>
      </c>
      <c r="B57" s="28" t="s">
        <v>1116</v>
      </c>
      <c r="C57" s="28" t="s">
        <v>211</v>
      </c>
      <c r="D57" s="28" t="s">
        <v>212</v>
      </c>
      <c r="E57" s="28" t="s">
        <v>213</v>
      </c>
      <c r="F57" s="28" t="s">
        <v>214</v>
      </c>
      <c r="G57" s="29">
        <v>18142.68</v>
      </c>
      <c r="H57" s="29">
        <v>17932</v>
      </c>
      <c r="I57" s="29">
        <v>36074.68</v>
      </c>
      <c r="J57" s="34">
        <v>0</v>
      </c>
      <c r="K57" s="34">
        <v>0</v>
      </c>
    </row>
    <row r="58" spans="1:11" s="33" customFormat="1" ht="12">
      <c r="A58" s="28">
        <v>51</v>
      </c>
      <c r="B58" s="28" t="s">
        <v>1116</v>
      </c>
      <c r="C58" s="28" t="s">
        <v>215</v>
      </c>
      <c r="D58" s="28" t="s">
        <v>216</v>
      </c>
      <c r="E58" s="28" t="s">
        <v>217</v>
      </c>
      <c r="F58" s="28" t="s">
        <v>218</v>
      </c>
      <c r="G58" s="29">
        <v>28496.28</v>
      </c>
      <c r="H58" s="29">
        <v>37732.800000000003</v>
      </c>
      <c r="I58" s="29">
        <v>66229.08</v>
      </c>
      <c r="J58" s="34">
        <v>0</v>
      </c>
      <c r="K58" s="34">
        <v>0</v>
      </c>
    </row>
    <row r="59" spans="1:11" s="33" customFormat="1" ht="12">
      <c r="A59" s="28">
        <v>52</v>
      </c>
      <c r="B59" s="28" t="s">
        <v>1115</v>
      </c>
      <c r="C59" s="28" t="s">
        <v>219</v>
      </c>
      <c r="D59" s="28" t="s">
        <v>220</v>
      </c>
      <c r="E59" s="28" t="s">
        <v>221</v>
      </c>
      <c r="F59" s="28" t="s">
        <v>222</v>
      </c>
      <c r="G59" s="29">
        <v>15103.56</v>
      </c>
      <c r="H59" s="29">
        <v>31473.599999999999</v>
      </c>
      <c r="I59" s="29">
        <v>46577.16</v>
      </c>
      <c r="J59" s="34">
        <v>0</v>
      </c>
      <c r="K59" s="34">
        <v>0</v>
      </c>
    </row>
    <row r="60" spans="1:11" s="33" customFormat="1" ht="12">
      <c r="A60" s="28">
        <v>53</v>
      </c>
      <c r="B60" s="28" t="s">
        <v>1116</v>
      </c>
      <c r="C60" s="28" t="s">
        <v>187</v>
      </c>
      <c r="D60" s="28" t="s">
        <v>188</v>
      </c>
      <c r="E60" s="28" t="s">
        <v>1117</v>
      </c>
      <c r="F60" s="28" t="s">
        <v>190</v>
      </c>
      <c r="G60" s="29">
        <v>7380.6</v>
      </c>
      <c r="H60" s="29">
        <v>13824</v>
      </c>
      <c r="I60" s="29">
        <v>21204.6</v>
      </c>
      <c r="J60" s="34">
        <v>0</v>
      </c>
      <c r="K60" s="34">
        <v>44</v>
      </c>
    </row>
    <row r="61" spans="1:11" s="33" customFormat="1" ht="12">
      <c r="A61" s="28">
        <v>54</v>
      </c>
      <c r="B61" s="28" t="s">
        <v>1115</v>
      </c>
      <c r="C61" s="28" t="s">
        <v>223</v>
      </c>
      <c r="D61" s="28" t="s">
        <v>224</v>
      </c>
      <c r="E61" s="28" t="s">
        <v>225</v>
      </c>
      <c r="F61" s="28" t="s">
        <v>226</v>
      </c>
      <c r="G61" s="29">
        <v>10775.4</v>
      </c>
      <c r="H61" s="29">
        <v>24324</v>
      </c>
      <c r="I61" s="29">
        <v>35099.4</v>
      </c>
      <c r="J61" s="34">
        <v>0</v>
      </c>
      <c r="K61" s="34">
        <v>176</v>
      </c>
    </row>
    <row r="62" spans="1:11" s="33" customFormat="1" ht="12">
      <c r="A62" s="28">
        <v>55</v>
      </c>
      <c r="B62" s="28" t="s">
        <v>1116</v>
      </c>
      <c r="C62" s="28" t="s">
        <v>227</v>
      </c>
      <c r="D62" s="28" t="s">
        <v>228</v>
      </c>
      <c r="E62" s="28" t="s">
        <v>229</v>
      </c>
      <c r="F62" s="28" t="s">
        <v>230</v>
      </c>
      <c r="G62" s="29">
        <v>22891.08</v>
      </c>
      <c r="H62" s="29">
        <v>28286.400000000001</v>
      </c>
      <c r="I62" s="29">
        <v>51177.48</v>
      </c>
      <c r="J62" s="34">
        <v>0</v>
      </c>
      <c r="K62" s="34">
        <v>264</v>
      </c>
    </row>
    <row r="63" spans="1:11" s="33" customFormat="1" ht="12">
      <c r="A63" s="28">
        <v>56</v>
      </c>
      <c r="B63" s="28" t="s">
        <v>1115</v>
      </c>
      <c r="C63" s="28" t="s">
        <v>231</v>
      </c>
      <c r="D63" s="28" t="s">
        <v>232</v>
      </c>
      <c r="E63" s="28" t="s">
        <v>233</v>
      </c>
      <c r="F63" s="28" t="s">
        <v>234</v>
      </c>
      <c r="G63" s="29">
        <v>9856.2000000000007</v>
      </c>
      <c r="H63" s="29">
        <v>24360</v>
      </c>
      <c r="I63" s="29">
        <v>34216.199999999997</v>
      </c>
      <c r="J63" s="34">
        <v>0</v>
      </c>
      <c r="K63" s="34">
        <v>0</v>
      </c>
    </row>
    <row r="64" spans="1:11" s="33" customFormat="1" ht="12">
      <c r="A64" s="28">
        <v>57</v>
      </c>
      <c r="B64" s="28" t="s">
        <v>1116</v>
      </c>
      <c r="C64" s="28" t="s">
        <v>235</v>
      </c>
      <c r="D64" s="28" t="s">
        <v>236</v>
      </c>
      <c r="E64" s="28" t="s">
        <v>237</v>
      </c>
      <c r="F64" s="28" t="s">
        <v>238</v>
      </c>
      <c r="G64" s="29">
        <v>24537.119999999999</v>
      </c>
      <c r="H64" s="29">
        <v>40331.199999999997</v>
      </c>
      <c r="I64" s="29">
        <v>64868.32</v>
      </c>
      <c r="J64" s="34">
        <v>0</v>
      </c>
      <c r="K64" s="34">
        <v>0</v>
      </c>
    </row>
    <row r="65" spans="1:11" s="33" customFormat="1" ht="12">
      <c r="A65" s="28">
        <v>58</v>
      </c>
      <c r="B65" s="28" t="s">
        <v>1115</v>
      </c>
      <c r="C65" s="28" t="s">
        <v>239</v>
      </c>
      <c r="D65" s="28" t="s">
        <v>240</v>
      </c>
      <c r="E65" s="28" t="s">
        <v>241</v>
      </c>
      <c r="F65" s="28" t="s">
        <v>242</v>
      </c>
      <c r="G65" s="29">
        <v>13596.84</v>
      </c>
      <c r="H65" s="29">
        <v>29398.400000000001</v>
      </c>
      <c r="I65" s="29">
        <v>42995.24</v>
      </c>
      <c r="J65" s="34">
        <v>0</v>
      </c>
      <c r="K65" s="34">
        <v>0</v>
      </c>
    </row>
    <row r="66" spans="1:11" s="33" customFormat="1" ht="12">
      <c r="A66" s="28">
        <v>59</v>
      </c>
      <c r="B66" s="28" t="s">
        <v>1116</v>
      </c>
      <c r="C66" s="28" t="s">
        <v>243</v>
      </c>
      <c r="D66" s="28" t="s">
        <v>244</v>
      </c>
      <c r="E66" s="28" t="s">
        <v>245</v>
      </c>
      <c r="F66" s="28" t="s">
        <v>246</v>
      </c>
      <c r="G66" s="29">
        <v>23699.88</v>
      </c>
      <c r="H66" s="29">
        <v>47408</v>
      </c>
      <c r="I66" s="29">
        <v>71107.88</v>
      </c>
      <c r="J66" s="34">
        <v>0</v>
      </c>
      <c r="K66" s="34">
        <v>0</v>
      </c>
    </row>
    <row r="67" spans="1:11" s="33" customFormat="1" ht="12">
      <c r="A67" s="28">
        <v>60</v>
      </c>
      <c r="B67" s="28" t="s">
        <v>1115</v>
      </c>
      <c r="C67" s="28" t="s">
        <v>247</v>
      </c>
      <c r="D67" s="28" t="s">
        <v>248</v>
      </c>
      <c r="E67" s="28" t="s">
        <v>249</v>
      </c>
      <c r="F67" s="28" t="s">
        <v>250</v>
      </c>
      <c r="G67" s="29">
        <v>19004.52</v>
      </c>
      <c r="H67" s="29">
        <v>41784</v>
      </c>
      <c r="I67" s="29">
        <v>60788.52</v>
      </c>
      <c r="J67" s="34">
        <v>0</v>
      </c>
      <c r="K67" s="34">
        <v>0</v>
      </c>
    </row>
    <row r="68" spans="1:11" s="33" customFormat="1" ht="12">
      <c r="A68" s="28">
        <v>61</v>
      </c>
      <c r="B68" s="28" t="s">
        <v>1115</v>
      </c>
      <c r="C68" s="28" t="s">
        <v>251</v>
      </c>
      <c r="D68" s="28" t="s">
        <v>252</v>
      </c>
      <c r="E68" s="28" t="s">
        <v>253</v>
      </c>
      <c r="F68" s="28" t="s">
        <v>254</v>
      </c>
      <c r="G68" s="29">
        <v>11862</v>
      </c>
      <c r="H68" s="29">
        <v>22171.200000000001</v>
      </c>
      <c r="I68" s="29">
        <v>34033.199999999997</v>
      </c>
      <c r="J68" s="34">
        <v>0</v>
      </c>
      <c r="K68" s="34">
        <v>0</v>
      </c>
    </row>
    <row r="69" spans="1:11" s="33" customFormat="1" ht="12">
      <c r="A69" s="28">
        <v>62</v>
      </c>
      <c r="B69" s="28" t="s">
        <v>1115</v>
      </c>
      <c r="C69" s="28" t="s">
        <v>255</v>
      </c>
      <c r="D69" s="28" t="s">
        <v>256</v>
      </c>
      <c r="E69" s="28" t="s">
        <v>257</v>
      </c>
      <c r="F69" s="28" t="s">
        <v>258</v>
      </c>
      <c r="G69" s="29">
        <v>20442.48</v>
      </c>
      <c r="H69" s="29">
        <v>29150.400000000001</v>
      </c>
      <c r="I69" s="29">
        <v>49592.88</v>
      </c>
      <c r="J69" s="34">
        <v>0</v>
      </c>
      <c r="K69" s="34">
        <v>0</v>
      </c>
    </row>
    <row r="70" spans="1:11" s="33" customFormat="1" ht="12">
      <c r="A70" s="28">
        <v>63</v>
      </c>
      <c r="B70" s="28" t="s">
        <v>1116</v>
      </c>
      <c r="C70" s="28" t="s">
        <v>259</v>
      </c>
      <c r="D70" s="28" t="s">
        <v>260</v>
      </c>
      <c r="E70" s="28" t="s">
        <v>261</v>
      </c>
      <c r="F70" s="28" t="s">
        <v>262</v>
      </c>
      <c r="G70" s="29">
        <v>18485.16</v>
      </c>
      <c r="H70" s="29">
        <v>30729.599999999999</v>
      </c>
      <c r="I70" s="29">
        <v>49214.76</v>
      </c>
      <c r="J70" s="34">
        <v>0</v>
      </c>
      <c r="K70" s="34">
        <v>0</v>
      </c>
    </row>
    <row r="71" spans="1:11" s="33" customFormat="1" ht="12">
      <c r="A71" s="28">
        <v>64</v>
      </c>
      <c r="B71" s="28" t="s">
        <v>1116</v>
      </c>
      <c r="C71" s="28" t="s">
        <v>263</v>
      </c>
      <c r="D71" s="28" t="s">
        <v>264</v>
      </c>
      <c r="E71" s="28" t="s">
        <v>265</v>
      </c>
      <c r="F71" s="28" t="s">
        <v>266</v>
      </c>
      <c r="G71" s="29">
        <v>13438.8</v>
      </c>
      <c r="H71" s="29">
        <v>23096</v>
      </c>
      <c r="I71" s="29">
        <v>36534.800000000003</v>
      </c>
      <c r="J71" s="34">
        <v>0</v>
      </c>
      <c r="K71" s="34">
        <v>0</v>
      </c>
    </row>
    <row r="72" spans="1:11" s="33" customFormat="1" ht="12">
      <c r="A72" s="28">
        <v>65</v>
      </c>
      <c r="B72" s="28" t="s">
        <v>1116</v>
      </c>
      <c r="C72" s="28" t="s">
        <v>267</v>
      </c>
      <c r="D72" s="28" t="s">
        <v>268</v>
      </c>
      <c r="E72" s="28" t="s">
        <v>269</v>
      </c>
      <c r="F72" s="28" t="s">
        <v>270</v>
      </c>
      <c r="G72" s="29">
        <v>11981.4</v>
      </c>
      <c r="H72" s="29">
        <v>30780</v>
      </c>
      <c r="I72" s="29">
        <v>42761.4</v>
      </c>
      <c r="J72" s="34">
        <v>0</v>
      </c>
      <c r="K72" s="34">
        <v>0</v>
      </c>
    </row>
    <row r="73" spans="1:11" s="33" customFormat="1" ht="12">
      <c r="A73" s="28">
        <v>66</v>
      </c>
      <c r="B73" s="28" t="s">
        <v>1116</v>
      </c>
      <c r="C73" s="28" t="s">
        <v>271</v>
      </c>
      <c r="D73" s="28" t="s">
        <v>272</v>
      </c>
      <c r="E73" s="28" t="s">
        <v>273</v>
      </c>
      <c r="F73" s="28" t="s">
        <v>274</v>
      </c>
      <c r="G73" s="29">
        <v>22009.08</v>
      </c>
      <c r="H73" s="29">
        <v>48976</v>
      </c>
      <c r="I73" s="29">
        <v>70985.08</v>
      </c>
      <c r="J73" s="34">
        <v>0</v>
      </c>
      <c r="K73" s="34">
        <v>0</v>
      </c>
    </row>
    <row r="74" spans="1:11" s="33" customFormat="1" ht="12">
      <c r="A74" s="28">
        <v>67</v>
      </c>
      <c r="B74" s="28" t="s">
        <v>1116</v>
      </c>
      <c r="C74" s="28" t="s">
        <v>275</v>
      </c>
      <c r="D74" s="28" t="s">
        <v>276</v>
      </c>
      <c r="E74" s="28" t="s">
        <v>277</v>
      </c>
      <c r="F74" s="28" t="s">
        <v>278</v>
      </c>
      <c r="G74" s="29">
        <v>15659.4</v>
      </c>
      <c r="H74" s="29">
        <v>36033.599999999999</v>
      </c>
      <c r="I74" s="29">
        <v>51693</v>
      </c>
      <c r="J74" s="34">
        <v>0</v>
      </c>
      <c r="K74" s="34">
        <v>0</v>
      </c>
    </row>
    <row r="75" spans="1:11" s="33" customFormat="1" ht="12">
      <c r="A75" s="28">
        <v>68</v>
      </c>
      <c r="B75" s="28" t="s">
        <v>1115</v>
      </c>
      <c r="C75" s="28" t="s">
        <v>279</v>
      </c>
      <c r="D75" s="28" t="s">
        <v>280</v>
      </c>
      <c r="E75" s="28" t="s">
        <v>281</v>
      </c>
      <c r="F75" s="28" t="s">
        <v>282</v>
      </c>
      <c r="G75" s="29">
        <v>16265.04</v>
      </c>
      <c r="H75" s="29">
        <v>36984</v>
      </c>
      <c r="I75" s="29">
        <v>53249.04</v>
      </c>
      <c r="J75" s="34">
        <v>0</v>
      </c>
      <c r="K75" s="34">
        <v>0</v>
      </c>
    </row>
    <row r="76" spans="1:11" s="33" customFormat="1" ht="12">
      <c r="A76" s="28">
        <v>69</v>
      </c>
      <c r="B76" s="28" t="s">
        <v>1116</v>
      </c>
      <c r="C76" s="28" t="s">
        <v>158</v>
      </c>
      <c r="D76" s="28" t="s">
        <v>159</v>
      </c>
      <c r="E76" s="28" t="s">
        <v>283</v>
      </c>
      <c r="F76" s="28" t="s">
        <v>161</v>
      </c>
      <c r="G76" s="29">
        <v>16210.8</v>
      </c>
      <c r="H76" s="29">
        <v>29198.400000000001</v>
      </c>
      <c r="I76" s="29">
        <v>45409.2</v>
      </c>
      <c r="J76" s="34">
        <v>0</v>
      </c>
      <c r="K76" s="34">
        <v>0</v>
      </c>
    </row>
    <row r="77" spans="1:11" s="33" customFormat="1" ht="12">
      <c r="A77" s="28">
        <v>70</v>
      </c>
      <c r="B77" s="28" t="s">
        <v>1115</v>
      </c>
      <c r="C77" s="28" t="s">
        <v>284</v>
      </c>
      <c r="D77" s="28" t="s">
        <v>285</v>
      </c>
      <c r="E77" s="28" t="s">
        <v>286</v>
      </c>
      <c r="F77" s="28" t="s">
        <v>287</v>
      </c>
      <c r="G77" s="29">
        <v>6671.04</v>
      </c>
      <c r="H77" s="29">
        <v>17080</v>
      </c>
      <c r="I77" s="29">
        <v>23751.040000000001</v>
      </c>
      <c r="J77" s="34">
        <v>0</v>
      </c>
      <c r="K77" s="34">
        <v>0</v>
      </c>
    </row>
    <row r="78" spans="1:11" s="33" customFormat="1" ht="12">
      <c r="A78" s="28">
        <v>71</v>
      </c>
      <c r="B78" s="28" t="s">
        <v>1115</v>
      </c>
      <c r="C78" s="28" t="s">
        <v>288</v>
      </c>
      <c r="D78" s="28" t="s">
        <v>289</v>
      </c>
      <c r="E78" s="28" t="s">
        <v>290</v>
      </c>
      <c r="F78" s="28" t="s">
        <v>291</v>
      </c>
      <c r="G78" s="29">
        <v>22603.200000000001</v>
      </c>
      <c r="H78" s="29">
        <v>31416</v>
      </c>
      <c r="I78" s="29">
        <v>54019.199999999997</v>
      </c>
      <c r="J78" s="34">
        <v>0</v>
      </c>
      <c r="K78" s="34">
        <v>0</v>
      </c>
    </row>
    <row r="79" spans="1:11" s="33" customFormat="1" ht="12">
      <c r="A79" s="28">
        <v>72</v>
      </c>
      <c r="B79" s="28" t="s">
        <v>1116</v>
      </c>
      <c r="C79" s="28" t="s">
        <v>292</v>
      </c>
      <c r="D79" s="28" t="s">
        <v>293</v>
      </c>
      <c r="E79" s="28" t="s">
        <v>294</v>
      </c>
      <c r="F79" s="28" t="s">
        <v>295</v>
      </c>
      <c r="G79" s="29">
        <v>32838.959999999999</v>
      </c>
      <c r="H79" s="29">
        <v>37156.800000000003</v>
      </c>
      <c r="I79" s="29">
        <v>69995.759999999995</v>
      </c>
      <c r="J79" s="34">
        <v>0</v>
      </c>
      <c r="K79" s="34">
        <v>0</v>
      </c>
    </row>
    <row r="80" spans="1:11" s="33" customFormat="1" ht="12">
      <c r="A80" s="28">
        <v>73</v>
      </c>
      <c r="B80" s="28" t="s">
        <v>1115</v>
      </c>
      <c r="C80" s="28" t="s">
        <v>296</v>
      </c>
      <c r="D80" s="28" t="s">
        <v>297</v>
      </c>
      <c r="E80" s="28" t="s">
        <v>298</v>
      </c>
      <c r="F80" s="28" t="s">
        <v>299</v>
      </c>
      <c r="G80" s="29">
        <v>9023.52</v>
      </c>
      <c r="H80" s="29">
        <v>18926.400000000001</v>
      </c>
      <c r="I80" s="29">
        <v>27949.919999999998</v>
      </c>
      <c r="J80" s="34">
        <v>0</v>
      </c>
      <c r="K80" s="34">
        <v>0</v>
      </c>
    </row>
    <row r="81" spans="1:11" s="33" customFormat="1" ht="12">
      <c r="A81" s="28">
        <v>74</v>
      </c>
      <c r="B81" s="28" t="s">
        <v>1118</v>
      </c>
      <c r="C81" s="28" t="s">
        <v>300</v>
      </c>
      <c r="D81" s="28" t="s">
        <v>301</v>
      </c>
      <c r="E81" s="28" t="s">
        <v>302</v>
      </c>
      <c r="F81" s="28" t="s">
        <v>303</v>
      </c>
      <c r="G81" s="29">
        <v>10322.4</v>
      </c>
      <c r="H81" s="29">
        <v>23856</v>
      </c>
      <c r="I81" s="29">
        <v>34178.400000000001</v>
      </c>
      <c r="J81" s="34">
        <v>0</v>
      </c>
      <c r="K81" s="34">
        <v>0</v>
      </c>
    </row>
    <row r="82" spans="1:11" s="33" customFormat="1" ht="12">
      <c r="A82" s="28">
        <v>75</v>
      </c>
      <c r="B82" s="28" t="s">
        <v>1116</v>
      </c>
      <c r="C82" s="28" t="s">
        <v>304</v>
      </c>
      <c r="D82" s="28" t="s">
        <v>305</v>
      </c>
      <c r="E82" s="28" t="s">
        <v>306</v>
      </c>
      <c r="F82" s="28" t="s">
        <v>307</v>
      </c>
      <c r="G82" s="29">
        <v>18453.48</v>
      </c>
      <c r="H82" s="29">
        <v>36736</v>
      </c>
      <c r="I82" s="29">
        <v>55189.48</v>
      </c>
      <c r="J82" s="34">
        <v>0</v>
      </c>
      <c r="K82" s="34">
        <v>262.39999999999998</v>
      </c>
    </row>
    <row r="83" spans="1:11" s="33" customFormat="1" ht="12">
      <c r="A83" s="28">
        <v>76</v>
      </c>
      <c r="B83" s="28" t="s">
        <v>1116</v>
      </c>
      <c r="C83" s="28" t="s">
        <v>308</v>
      </c>
      <c r="D83" s="28" t="s">
        <v>309</v>
      </c>
      <c r="E83" s="28" t="s">
        <v>310</v>
      </c>
      <c r="F83" s="28" t="s">
        <v>311</v>
      </c>
      <c r="G83" s="29">
        <v>11898.96</v>
      </c>
      <c r="H83" s="29">
        <v>22328</v>
      </c>
      <c r="I83" s="29">
        <v>34226.959999999999</v>
      </c>
      <c r="J83" s="34">
        <v>0</v>
      </c>
      <c r="K83" s="34">
        <v>0</v>
      </c>
    </row>
    <row r="84" spans="1:11" s="33" customFormat="1" ht="12">
      <c r="A84" s="28">
        <v>77</v>
      </c>
      <c r="B84" s="28" t="s">
        <v>1116</v>
      </c>
      <c r="C84" s="28" t="s">
        <v>312</v>
      </c>
      <c r="D84" s="28" t="s">
        <v>313</v>
      </c>
      <c r="E84" s="28" t="s">
        <v>314</v>
      </c>
      <c r="F84" s="28" t="s">
        <v>315</v>
      </c>
      <c r="G84" s="29">
        <v>10557.84</v>
      </c>
      <c r="H84" s="29">
        <v>25880</v>
      </c>
      <c r="I84" s="29">
        <v>36437.839999999997</v>
      </c>
      <c r="J84" s="34">
        <v>0</v>
      </c>
      <c r="K84" s="34">
        <v>44</v>
      </c>
    </row>
    <row r="85" spans="1:11" s="33" customFormat="1" ht="12">
      <c r="A85" s="28">
        <v>78</v>
      </c>
      <c r="B85" s="28" t="s">
        <v>1116</v>
      </c>
      <c r="C85" s="28" t="s">
        <v>316</v>
      </c>
      <c r="D85" s="28" t="s">
        <v>317</v>
      </c>
      <c r="E85" s="28" t="s">
        <v>318</v>
      </c>
      <c r="F85" s="28" t="s">
        <v>319</v>
      </c>
      <c r="G85" s="29">
        <v>10178.52</v>
      </c>
      <c r="H85" s="29">
        <v>26712</v>
      </c>
      <c r="I85" s="29">
        <v>36890.519999999997</v>
      </c>
      <c r="J85" s="34">
        <v>0</v>
      </c>
      <c r="K85" s="34">
        <v>158.4</v>
      </c>
    </row>
    <row r="86" spans="1:11" s="33" customFormat="1" ht="12">
      <c r="A86" s="28">
        <v>79</v>
      </c>
      <c r="B86" s="28" t="s">
        <v>1116</v>
      </c>
      <c r="C86" s="28" t="s">
        <v>320</v>
      </c>
      <c r="D86" s="28" t="s">
        <v>321</v>
      </c>
      <c r="E86" s="28" t="s">
        <v>322</v>
      </c>
      <c r="F86" s="28" t="s">
        <v>323</v>
      </c>
      <c r="G86" s="29">
        <v>13535.04</v>
      </c>
      <c r="H86" s="29">
        <v>20976</v>
      </c>
      <c r="I86" s="29">
        <v>34511.040000000001</v>
      </c>
      <c r="J86" s="34">
        <v>0</v>
      </c>
      <c r="K86" s="34">
        <v>220</v>
      </c>
    </row>
    <row r="87" spans="1:11" s="33" customFormat="1" ht="12">
      <c r="A87" s="28">
        <v>80</v>
      </c>
      <c r="B87" s="28" t="s">
        <v>1116</v>
      </c>
      <c r="C87" s="28" t="s">
        <v>324</v>
      </c>
      <c r="D87" s="28" t="s">
        <v>325</v>
      </c>
      <c r="E87" s="28" t="s">
        <v>326</v>
      </c>
      <c r="F87" s="28" t="s">
        <v>327</v>
      </c>
      <c r="G87" s="29">
        <v>17809.68</v>
      </c>
      <c r="H87" s="29">
        <v>25764</v>
      </c>
      <c r="I87" s="29">
        <v>43573.68</v>
      </c>
      <c r="J87" s="34">
        <v>0</v>
      </c>
      <c r="K87" s="34">
        <v>0</v>
      </c>
    </row>
    <row r="88" spans="1:11" s="33" customFormat="1" ht="12">
      <c r="A88" s="28">
        <v>81</v>
      </c>
      <c r="B88" s="28" t="s">
        <v>1116</v>
      </c>
      <c r="C88" s="28" t="s">
        <v>328</v>
      </c>
      <c r="D88" s="28" t="s">
        <v>329</v>
      </c>
      <c r="E88" s="28" t="s">
        <v>330</v>
      </c>
      <c r="F88" s="28" t="s">
        <v>331</v>
      </c>
      <c r="G88" s="29">
        <v>17712.96</v>
      </c>
      <c r="H88" s="29">
        <v>29241.599999999999</v>
      </c>
      <c r="I88" s="29">
        <v>46954.559999999998</v>
      </c>
      <c r="J88" s="34">
        <v>0</v>
      </c>
      <c r="K88" s="34">
        <v>0</v>
      </c>
    </row>
    <row r="89" spans="1:11" s="33" customFormat="1" ht="12">
      <c r="A89" s="28">
        <v>82</v>
      </c>
      <c r="B89" s="28" t="s">
        <v>1116</v>
      </c>
      <c r="C89" s="28" t="s">
        <v>332</v>
      </c>
      <c r="D89" s="28" t="s">
        <v>333</v>
      </c>
      <c r="E89" s="28" t="s">
        <v>334</v>
      </c>
      <c r="F89" s="28" t="s">
        <v>335</v>
      </c>
      <c r="G89" s="29">
        <v>26656.32</v>
      </c>
      <c r="H89" s="29">
        <v>26832</v>
      </c>
      <c r="I89" s="29">
        <v>53488.32</v>
      </c>
      <c r="J89" s="34">
        <v>0</v>
      </c>
      <c r="K89" s="34">
        <v>0</v>
      </c>
    </row>
    <row r="90" spans="1:11" s="33" customFormat="1" ht="12">
      <c r="A90" s="28">
        <v>83</v>
      </c>
      <c r="B90" s="28" t="s">
        <v>1116</v>
      </c>
      <c r="C90" s="28" t="s">
        <v>336</v>
      </c>
      <c r="D90" s="28" t="s">
        <v>337</v>
      </c>
      <c r="E90" s="28" t="s">
        <v>338</v>
      </c>
      <c r="F90" s="28" t="s">
        <v>339</v>
      </c>
      <c r="G90" s="29">
        <v>18864</v>
      </c>
      <c r="H90" s="29">
        <v>47006.400000000001</v>
      </c>
      <c r="I90" s="29">
        <v>65870.399999999994</v>
      </c>
      <c r="J90" s="34">
        <v>0</v>
      </c>
      <c r="K90" s="34">
        <v>0</v>
      </c>
    </row>
    <row r="91" spans="1:11" s="33" customFormat="1" ht="12">
      <c r="A91" s="28">
        <v>84</v>
      </c>
      <c r="B91" s="28" t="s">
        <v>1115</v>
      </c>
      <c r="C91" s="28" t="s">
        <v>340</v>
      </c>
      <c r="D91" s="28" t="s">
        <v>341</v>
      </c>
      <c r="E91" s="28" t="s">
        <v>342</v>
      </c>
      <c r="F91" s="28" t="s">
        <v>343</v>
      </c>
      <c r="G91" s="29">
        <v>11235.72</v>
      </c>
      <c r="H91" s="29">
        <v>22027.200000000001</v>
      </c>
      <c r="I91" s="29">
        <v>33262.92</v>
      </c>
      <c r="J91" s="34">
        <v>0</v>
      </c>
      <c r="K91" s="34">
        <v>0</v>
      </c>
    </row>
    <row r="92" spans="1:11" s="33" customFormat="1" ht="12">
      <c r="A92" s="28">
        <v>85</v>
      </c>
      <c r="B92" s="28" t="s">
        <v>1116</v>
      </c>
      <c r="C92" s="28" t="s">
        <v>344</v>
      </c>
      <c r="D92" s="28" t="s">
        <v>345</v>
      </c>
      <c r="E92" s="28" t="s">
        <v>346</v>
      </c>
      <c r="F92" s="28" t="s">
        <v>347</v>
      </c>
      <c r="G92" s="29">
        <v>15129.48</v>
      </c>
      <c r="H92" s="29">
        <v>30712</v>
      </c>
      <c r="I92" s="29">
        <v>45841.48</v>
      </c>
      <c r="J92" s="34">
        <v>0</v>
      </c>
      <c r="K92" s="34">
        <v>0</v>
      </c>
    </row>
    <row r="93" spans="1:11" s="33" customFormat="1" ht="12">
      <c r="A93" s="28">
        <v>86</v>
      </c>
      <c r="B93" s="28" t="s">
        <v>1115</v>
      </c>
      <c r="C93" s="28" t="s">
        <v>348</v>
      </c>
      <c r="D93" s="28" t="s">
        <v>349</v>
      </c>
      <c r="E93" s="28" t="s">
        <v>350</v>
      </c>
      <c r="F93" s="28" t="s">
        <v>351</v>
      </c>
      <c r="G93" s="29">
        <v>8042.88</v>
      </c>
      <c r="H93" s="29">
        <v>18496</v>
      </c>
      <c r="I93" s="29">
        <v>26538.880000000001</v>
      </c>
      <c r="J93" s="34">
        <v>0</v>
      </c>
      <c r="K93" s="34">
        <v>0</v>
      </c>
    </row>
    <row r="94" spans="1:11" s="33" customFormat="1" ht="12">
      <c r="A94" s="28">
        <v>87</v>
      </c>
      <c r="B94" s="28" t="s">
        <v>1116</v>
      </c>
      <c r="C94" s="28" t="s">
        <v>352</v>
      </c>
      <c r="D94" s="28" t="s">
        <v>353</v>
      </c>
      <c r="E94" s="28" t="s">
        <v>354</v>
      </c>
      <c r="F94" s="28" t="s">
        <v>355</v>
      </c>
      <c r="G94" s="29">
        <v>13511.4</v>
      </c>
      <c r="H94" s="29">
        <v>28656</v>
      </c>
      <c r="I94" s="29">
        <v>42167.4</v>
      </c>
      <c r="J94" s="34">
        <v>0</v>
      </c>
      <c r="K94" s="34">
        <v>0</v>
      </c>
    </row>
    <row r="95" spans="1:11" s="33" customFormat="1" ht="12">
      <c r="A95" s="28">
        <v>88</v>
      </c>
      <c r="B95" s="28" t="s">
        <v>1116</v>
      </c>
      <c r="C95" s="28" t="s">
        <v>709</v>
      </c>
      <c r="D95" s="28" t="s">
        <v>710</v>
      </c>
      <c r="E95" s="28" t="s">
        <v>1096</v>
      </c>
      <c r="F95" s="28" t="s">
        <v>712</v>
      </c>
      <c r="G95" s="29">
        <v>9441.84</v>
      </c>
      <c r="H95" s="29">
        <v>26060</v>
      </c>
      <c r="I95" s="29">
        <v>35501.839999999997</v>
      </c>
      <c r="J95" s="34">
        <v>0</v>
      </c>
      <c r="K95" s="34">
        <v>44</v>
      </c>
    </row>
    <row r="96" spans="1:11" s="33" customFormat="1" ht="12">
      <c r="A96" s="28">
        <v>89</v>
      </c>
      <c r="B96" s="28" t="s">
        <v>1115</v>
      </c>
      <c r="C96" s="28" t="s">
        <v>356</v>
      </c>
      <c r="D96" s="28" t="s">
        <v>357</v>
      </c>
      <c r="E96" s="28" t="s">
        <v>358</v>
      </c>
      <c r="F96" s="28" t="s">
        <v>359</v>
      </c>
      <c r="G96" s="29">
        <v>17496.72</v>
      </c>
      <c r="H96" s="29">
        <v>38524.800000000003</v>
      </c>
      <c r="I96" s="29">
        <v>56021.52</v>
      </c>
      <c r="J96" s="34">
        <v>0</v>
      </c>
      <c r="K96" s="34">
        <v>0</v>
      </c>
    </row>
    <row r="97" spans="1:11" s="33" customFormat="1" ht="12">
      <c r="A97" s="28">
        <v>90</v>
      </c>
      <c r="B97" s="28" t="s">
        <v>1116</v>
      </c>
      <c r="C97" s="28" t="s">
        <v>360</v>
      </c>
      <c r="D97" s="28" t="s">
        <v>361</v>
      </c>
      <c r="E97" s="28" t="s">
        <v>362</v>
      </c>
      <c r="F97" s="28" t="s">
        <v>363</v>
      </c>
      <c r="G97" s="29">
        <v>12124.08</v>
      </c>
      <c r="H97" s="29">
        <v>27948</v>
      </c>
      <c r="I97" s="29">
        <v>40072.080000000002</v>
      </c>
      <c r="J97" s="34">
        <v>0</v>
      </c>
      <c r="K97" s="34">
        <v>44</v>
      </c>
    </row>
    <row r="98" spans="1:11" s="33" customFormat="1" ht="12">
      <c r="A98" s="28">
        <v>91</v>
      </c>
      <c r="B98" s="28" t="s">
        <v>1116</v>
      </c>
      <c r="C98" s="28" t="s">
        <v>364</v>
      </c>
      <c r="D98" s="28" t="s">
        <v>365</v>
      </c>
      <c r="E98" s="28" t="s">
        <v>366</v>
      </c>
      <c r="F98" s="28" t="s">
        <v>367</v>
      </c>
      <c r="G98" s="29">
        <v>14459.16</v>
      </c>
      <c r="H98" s="29">
        <v>32049.599999999999</v>
      </c>
      <c r="I98" s="29">
        <v>46508.76</v>
      </c>
      <c r="J98" s="34">
        <v>0</v>
      </c>
      <c r="K98" s="34">
        <v>0</v>
      </c>
    </row>
    <row r="99" spans="1:11" s="33" customFormat="1" ht="12">
      <c r="A99" s="28">
        <v>92</v>
      </c>
      <c r="B99" s="28" t="s">
        <v>1116</v>
      </c>
      <c r="C99" s="28" t="s">
        <v>271</v>
      </c>
      <c r="D99" s="28" t="s">
        <v>272</v>
      </c>
      <c r="E99" s="28" t="s">
        <v>368</v>
      </c>
      <c r="F99" s="28" t="s">
        <v>274</v>
      </c>
      <c r="G99" s="29">
        <v>8319</v>
      </c>
      <c r="H99" s="29">
        <v>33016</v>
      </c>
      <c r="I99" s="29">
        <v>41335</v>
      </c>
      <c r="J99" s="34">
        <v>0</v>
      </c>
      <c r="K99" s="34">
        <v>0</v>
      </c>
    </row>
    <row r="100" spans="1:11" s="33" customFormat="1" ht="12">
      <c r="A100" s="28">
        <v>93</v>
      </c>
      <c r="B100" s="28" t="s">
        <v>1115</v>
      </c>
      <c r="C100" s="28" t="s">
        <v>369</v>
      </c>
      <c r="D100" s="28" t="s">
        <v>370</v>
      </c>
      <c r="E100" s="28" t="s">
        <v>371</v>
      </c>
      <c r="F100" s="28" t="s">
        <v>372</v>
      </c>
      <c r="G100" s="29">
        <v>14193.84</v>
      </c>
      <c r="H100" s="29">
        <v>23083.200000000001</v>
      </c>
      <c r="I100" s="29">
        <v>37277.040000000001</v>
      </c>
      <c r="J100" s="34">
        <v>0</v>
      </c>
      <c r="K100" s="34">
        <v>0</v>
      </c>
    </row>
    <row r="101" spans="1:11" s="33" customFormat="1" ht="12">
      <c r="A101" s="28">
        <v>94</v>
      </c>
      <c r="B101" s="28" t="s">
        <v>1115</v>
      </c>
      <c r="C101" s="28" t="s">
        <v>373</v>
      </c>
      <c r="D101" s="28" t="s">
        <v>374</v>
      </c>
      <c r="E101" s="28" t="s">
        <v>375</v>
      </c>
      <c r="F101" s="28" t="s">
        <v>376</v>
      </c>
      <c r="G101" s="29">
        <v>11415</v>
      </c>
      <c r="H101" s="29">
        <v>29476.799999999999</v>
      </c>
      <c r="I101" s="29">
        <v>40891.800000000003</v>
      </c>
      <c r="J101" s="34">
        <v>0</v>
      </c>
      <c r="K101" s="34">
        <v>0</v>
      </c>
    </row>
    <row r="102" spans="1:11" s="33" customFormat="1" ht="12">
      <c r="A102" s="28">
        <v>95</v>
      </c>
      <c r="B102" s="28" t="s">
        <v>1116</v>
      </c>
      <c r="C102" s="28" t="s">
        <v>377</v>
      </c>
      <c r="D102" s="28" t="s">
        <v>378</v>
      </c>
      <c r="E102" s="28" t="s">
        <v>379</v>
      </c>
      <c r="F102" s="28" t="s">
        <v>380</v>
      </c>
      <c r="G102" s="29">
        <v>11512.08</v>
      </c>
      <c r="H102" s="29">
        <v>23384</v>
      </c>
      <c r="I102" s="29">
        <v>34896.080000000002</v>
      </c>
      <c r="J102" s="34">
        <v>0</v>
      </c>
      <c r="K102" s="34">
        <v>105.6</v>
      </c>
    </row>
    <row r="103" spans="1:11" s="33" customFormat="1" ht="12">
      <c r="A103" s="28">
        <v>96</v>
      </c>
      <c r="B103" s="28" t="s">
        <v>1116</v>
      </c>
      <c r="C103" s="28" t="s">
        <v>381</v>
      </c>
      <c r="D103" s="28" t="s">
        <v>382</v>
      </c>
      <c r="E103" s="28" t="s">
        <v>383</v>
      </c>
      <c r="F103" s="28" t="s">
        <v>384</v>
      </c>
      <c r="G103" s="29">
        <v>16053.48</v>
      </c>
      <c r="H103" s="29">
        <v>28236.799999999999</v>
      </c>
      <c r="I103" s="29">
        <v>44290.28</v>
      </c>
      <c r="J103" s="34">
        <v>0</v>
      </c>
      <c r="K103" s="34">
        <v>52.8</v>
      </c>
    </row>
    <row r="104" spans="1:11" s="33" customFormat="1" ht="12">
      <c r="A104" s="28">
        <v>97</v>
      </c>
      <c r="B104" s="28" t="s">
        <v>1115</v>
      </c>
      <c r="C104" s="28" t="s">
        <v>386</v>
      </c>
      <c r="D104" s="28" t="s">
        <v>387</v>
      </c>
      <c r="E104" s="28" t="s">
        <v>388</v>
      </c>
      <c r="F104" s="28" t="s">
        <v>389</v>
      </c>
      <c r="G104" s="29">
        <v>14905.56</v>
      </c>
      <c r="H104" s="29">
        <v>28332.799999999999</v>
      </c>
      <c r="I104" s="29">
        <v>43238.36</v>
      </c>
      <c r="J104" s="34">
        <v>0</v>
      </c>
      <c r="K104" s="34">
        <v>158.4</v>
      </c>
    </row>
    <row r="105" spans="1:11" s="33" customFormat="1" ht="12">
      <c r="A105" s="28">
        <v>98</v>
      </c>
      <c r="B105" s="28" t="s">
        <v>1115</v>
      </c>
      <c r="C105" s="28" t="s">
        <v>390</v>
      </c>
      <c r="D105" s="28" t="s">
        <v>391</v>
      </c>
      <c r="E105" s="28" t="s">
        <v>392</v>
      </c>
      <c r="F105" s="28" t="s">
        <v>393</v>
      </c>
      <c r="G105" s="29">
        <v>13213.2</v>
      </c>
      <c r="H105" s="29">
        <v>43062.400000000001</v>
      </c>
      <c r="I105" s="29">
        <v>56275.6</v>
      </c>
      <c r="J105" s="34">
        <v>0</v>
      </c>
      <c r="K105" s="34">
        <v>156.80000000000001</v>
      </c>
    </row>
    <row r="106" spans="1:11" s="33" customFormat="1" ht="12">
      <c r="A106" s="28">
        <v>99</v>
      </c>
      <c r="B106" s="28" t="s">
        <v>1116</v>
      </c>
      <c r="C106" s="28" t="s">
        <v>394</v>
      </c>
      <c r="D106" s="28" t="s">
        <v>395</v>
      </c>
      <c r="E106" s="28" t="s">
        <v>396</v>
      </c>
      <c r="F106" s="28" t="s">
        <v>397</v>
      </c>
      <c r="G106" s="29">
        <v>8828.8799999999992</v>
      </c>
      <c r="H106" s="29">
        <v>23470.400000000001</v>
      </c>
      <c r="I106" s="29">
        <v>32299.279999999999</v>
      </c>
      <c r="J106" s="34">
        <v>0</v>
      </c>
      <c r="K106" s="34">
        <v>158.4</v>
      </c>
    </row>
    <row r="107" spans="1:11" s="33" customFormat="1" ht="12">
      <c r="A107" s="28">
        <v>100</v>
      </c>
      <c r="B107" s="28" t="s">
        <v>1115</v>
      </c>
      <c r="C107" s="28" t="s">
        <v>398</v>
      </c>
      <c r="D107" s="28" t="s">
        <v>399</v>
      </c>
      <c r="E107" s="28" t="s">
        <v>400</v>
      </c>
      <c r="F107" s="28" t="s">
        <v>401</v>
      </c>
      <c r="G107" s="29">
        <v>13082.4</v>
      </c>
      <c r="H107" s="29">
        <v>39164</v>
      </c>
      <c r="I107" s="29">
        <v>52246.400000000001</v>
      </c>
      <c r="J107" s="34">
        <v>0</v>
      </c>
      <c r="K107" s="34">
        <v>264</v>
      </c>
    </row>
    <row r="108" spans="1:11" s="33" customFormat="1" ht="12">
      <c r="A108" s="28">
        <v>101</v>
      </c>
      <c r="B108" s="28" t="s">
        <v>1115</v>
      </c>
      <c r="C108" s="28" t="s">
        <v>402</v>
      </c>
      <c r="D108" s="28" t="s">
        <v>403</v>
      </c>
      <c r="E108" s="28" t="s">
        <v>404</v>
      </c>
      <c r="F108" s="28" t="s">
        <v>405</v>
      </c>
      <c r="G108" s="29">
        <v>17025.48</v>
      </c>
      <c r="H108" s="29">
        <v>34092</v>
      </c>
      <c r="I108" s="29">
        <v>51117.48</v>
      </c>
      <c r="J108" s="34">
        <v>0</v>
      </c>
      <c r="K108" s="34">
        <v>0</v>
      </c>
    </row>
    <row r="109" spans="1:11" s="33" customFormat="1" ht="12">
      <c r="A109" s="28">
        <v>102</v>
      </c>
      <c r="B109" s="28" t="s">
        <v>1116</v>
      </c>
      <c r="C109" s="28" t="s">
        <v>406</v>
      </c>
      <c r="D109" s="28" t="s">
        <v>407</v>
      </c>
      <c r="E109" s="28" t="s">
        <v>408</v>
      </c>
      <c r="F109" s="28" t="s">
        <v>409</v>
      </c>
      <c r="G109" s="29">
        <v>15796.8</v>
      </c>
      <c r="H109" s="29">
        <v>26836.799999999999</v>
      </c>
      <c r="I109" s="29">
        <v>42633.599999999999</v>
      </c>
      <c r="J109" s="34">
        <v>0</v>
      </c>
      <c r="K109" s="34">
        <v>0</v>
      </c>
    </row>
    <row r="110" spans="1:11" s="33" customFormat="1" ht="12">
      <c r="A110" s="28">
        <v>103</v>
      </c>
      <c r="B110" s="28" t="s">
        <v>1116</v>
      </c>
      <c r="C110" s="28" t="s">
        <v>410</v>
      </c>
      <c r="D110" s="28" t="s">
        <v>411</v>
      </c>
      <c r="E110" s="28" t="s">
        <v>412</v>
      </c>
      <c r="F110" s="28" t="s">
        <v>413</v>
      </c>
      <c r="G110" s="29">
        <v>24879.48</v>
      </c>
      <c r="H110" s="29">
        <v>53646.400000000001</v>
      </c>
      <c r="I110" s="29">
        <v>78525.88</v>
      </c>
      <c r="J110" s="34">
        <v>0</v>
      </c>
      <c r="K110" s="34">
        <v>528</v>
      </c>
    </row>
    <row r="111" spans="1:11" s="33" customFormat="1" ht="12">
      <c r="A111" s="28">
        <v>104</v>
      </c>
      <c r="B111" s="28" t="s">
        <v>1116</v>
      </c>
      <c r="C111" s="28" t="s">
        <v>54</v>
      </c>
      <c r="D111" s="28" t="s">
        <v>55</v>
      </c>
      <c r="E111" s="28" t="s">
        <v>414</v>
      </c>
      <c r="F111" s="28" t="s">
        <v>57</v>
      </c>
      <c r="G111" s="29">
        <v>10375.799999999999</v>
      </c>
      <c r="H111" s="29">
        <v>22236</v>
      </c>
      <c r="I111" s="29">
        <v>32611.8</v>
      </c>
      <c r="J111" s="34">
        <v>0</v>
      </c>
      <c r="K111" s="34">
        <v>0</v>
      </c>
    </row>
    <row r="112" spans="1:11" s="33" customFormat="1" ht="12">
      <c r="A112" s="28">
        <v>105</v>
      </c>
      <c r="B112" s="28" t="s">
        <v>1116</v>
      </c>
      <c r="C112" s="28" t="s">
        <v>415</v>
      </c>
      <c r="D112" s="28" t="s">
        <v>416</v>
      </c>
      <c r="E112" s="28" t="s">
        <v>417</v>
      </c>
      <c r="F112" s="28" t="s">
        <v>418</v>
      </c>
      <c r="G112" s="29">
        <v>17206.8</v>
      </c>
      <c r="H112" s="29">
        <v>29304</v>
      </c>
      <c r="I112" s="29">
        <v>46510.8</v>
      </c>
      <c r="J112" s="34">
        <v>0</v>
      </c>
      <c r="K112" s="34">
        <v>0</v>
      </c>
    </row>
    <row r="113" spans="1:11" s="33" customFormat="1" ht="12">
      <c r="A113" s="28">
        <v>106</v>
      </c>
      <c r="B113" s="28" t="s">
        <v>1116</v>
      </c>
      <c r="C113" s="28" t="s">
        <v>419</v>
      </c>
      <c r="D113" s="28" t="s">
        <v>420</v>
      </c>
      <c r="E113" s="28" t="s">
        <v>421</v>
      </c>
      <c r="F113" s="28" t="s">
        <v>422</v>
      </c>
      <c r="G113" s="29">
        <v>25333.200000000001</v>
      </c>
      <c r="H113" s="29">
        <v>43822.400000000001</v>
      </c>
      <c r="I113" s="29">
        <v>69155.600000000006</v>
      </c>
      <c r="J113" s="34">
        <v>0</v>
      </c>
      <c r="K113" s="34">
        <v>0</v>
      </c>
    </row>
    <row r="114" spans="1:11" s="33" customFormat="1" ht="12">
      <c r="A114" s="28">
        <v>107</v>
      </c>
      <c r="B114" s="28" t="s">
        <v>1116</v>
      </c>
      <c r="C114" s="28" t="s">
        <v>423</v>
      </c>
      <c r="D114" s="28" t="s">
        <v>424</v>
      </c>
      <c r="E114" s="28" t="s">
        <v>425</v>
      </c>
      <c r="F114" s="28" t="s">
        <v>426</v>
      </c>
      <c r="G114" s="29">
        <v>12862.68</v>
      </c>
      <c r="H114" s="29">
        <v>26606.400000000001</v>
      </c>
      <c r="I114" s="29">
        <v>39469.08</v>
      </c>
      <c r="J114" s="34">
        <v>0</v>
      </c>
      <c r="K114" s="34">
        <v>984</v>
      </c>
    </row>
    <row r="115" spans="1:11" s="33" customFormat="1" ht="12">
      <c r="A115" s="28">
        <v>108</v>
      </c>
      <c r="B115" s="28" t="s">
        <v>1115</v>
      </c>
      <c r="C115" s="28" t="s">
        <v>427</v>
      </c>
      <c r="D115" s="28" t="s">
        <v>428</v>
      </c>
      <c r="E115" s="28" t="s">
        <v>429</v>
      </c>
      <c r="F115" s="28" t="s">
        <v>430</v>
      </c>
      <c r="G115" s="29">
        <v>11894.4</v>
      </c>
      <c r="H115" s="29">
        <v>31132.799999999999</v>
      </c>
      <c r="I115" s="29">
        <v>43027.199999999997</v>
      </c>
      <c r="J115" s="34">
        <v>0</v>
      </c>
      <c r="K115" s="34">
        <v>0</v>
      </c>
    </row>
    <row r="116" spans="1:11" s="33" customFormat="1" ht="12">
      <c r="A116" s="28">
        <v>109</v>
      </c>
      <c r="B116" s="28" t="s">
        <v>1116</v>
      </c>
      <c r="C116" s="28" t="s">
        <v>431</v>
      </c>
      <c r="D116" s="28" t="s">
        <v>432</v>
      </c>
      <c r="E116" s="28" t="s">
        <v>433</v>
      </c>
      <c r="F116" s="28" t="s">
        <v>434</v>
      </c>
      <c r="G116" s="29">
        <v>13037.76</v>
      </c>
      <c r="H116" s="29">
        <v>22008</v>
      </c>
      <c r="I116" s="29">
        <v>35045.760000000002</v>
      </c>
      <c r="J116" s="34">
        <v>0</v>
      </c>
      <c r="K116" s="34">
        <v>0</v>
      </c>
    </row>
    <row r="117" spans="1:11" s="33" customFormat="1" ht="12">
      <c r="A117" s="28">
        <v>110</v>
      </c>
      <c r="B117" s="28" t="s">
        <v>1116</v>
      </c>
      <c r="C117" s="28" t="s">
        <v>435</v>
      </c>
      <c r="D117" s="28" t="s">
        <v>436</v>
      </c>
      <c r="E117" s="28" t="s">
        <v>437</v>
      </c>
      <c r="F117" s="28" t="s">
        <v>438</v>
      </c>
      <c r="G117" s="29">
        <v>14457.36</v>
      </c>
      <c r="H117" s="29">
        <v>31668.799999999999</v>
      </c>
      <c r="I117" s="29">
        <v>46126.16</v>
      </c>
      <c r="J117" s="34">
        <v>0</v>
      </c>
      <c r="K117" s="34">
        <v>0</v>
      </c>
    </row>
    <row r="118" spans="1:11" s="33" customFormat="1" ht="12">
      <c r="A118" s="28">
        <v>111</v>
      </c>
      <c r="B118" s="28" t="s">
        <v>1116</v>
      </c>
      <c r="C118" s="28" t="s">
        <v>439</v>
      </c>
      <c r="D118" s="28" t="s">
        <v>440</v>
      </c>
      <c r="E118" s="28" t="s">
        <v>441</v>
      </c>
      <c r="F118" s="28" t="s">
        <v>442</v>
      </c>
      <c r="G118" s="29">
        <v>16343.16</v>
      </c>
      <c r="H118" s="29">
        <v>39281.599999999999</v>
      </c>
      <c r="I118" s="29">
        <v>55624.76</v>
      </c>
      <c r="J118" s="34">
        <v>0</v>
      </c>
      <c r="K118" s="34">
        <v>0</v>
      </c>
    </row>
    <row r="119" spans="1:11" s="33" customFormat="1" ht="12">
      <c r="A119" s="28">
        <v>112</v>
      </c>
      <c r="B119" s="28" t="s">
        <v>1116</v>
      </c>
      <c r="C119" s="28" t="s">
        <v>443</v>
      </c>
      <c r="D119" s="28" t="s">
        <v>444</v>
      </c>
      <c r="E119" s="28" t="s">
        <v>445</v>
      </c>
      <c r="F119" s="28" t="s">
        <v>446</v>
      </c>
      <c r="G119" s="29">
        <v>9266.8799999999992</v>
      </c>
      <c r="H119" s="29">
        <v>18824</v>
      </c>
      <c r="I119" s="29">
        <v>28090.880000000001</v>
      </c>
      <c r="J119" s="34">
        <v>0</v>
      </c>
      <c r="K119" s="34">
        <v>0</v>
      </c>
    </row>
    <row r="120" spans="1:11" s="33" customFormat="1" ht="12">
      <c r="A120" s="28">
        <v>113</v>
      </c>
      <c r="B120" s="28" t="s">
        <v>1116</v>
      </c>
      <c r="C120" s="28" t="s">
        <v>447</v>
      </c>
      <c r="D120" s="28" t="s">
        <v>448</v>
      </c>
      <c r="E120" s="28" t="s">
        <v>449</v>
      </c>
      <c r="F120" s="28" t="s">
        <v>450</v>
      </c>
      <c r="G120" s="29">
        <v>15681.12</v>
      </c>
      <c r="H120" s="29">
        <v>36100.800000000003</v>
      </c>
      <c r="I120" s="29">
        <v>51781.919999999998</v>
      </c>
      <c r="J120" s="34">
        <v>0</v>
      </c>
      <c r="K120" s="34">
        <v>105.6</v>
      </c>
    </row>
    <row r="121" spans="1:11" s="33" customFormat="1" ht="12">
      <c r="A121" s="28">
        <v>114</v>
      </c>
      <c r="B121" s="28" t="s">
        <v>1116</v>
      </c>
      <c r="C121" s="28" t="s">
        <v>451</v>
      </c>
      <c r="D121" s="28" t="s">
        <v>452</v>
      </c>
      <c r="E121" s="28" t="s">
        <v>453</v>
      </c>
      <c r="F121" s="28" t="s">
        <v>454</v>
      </c>
      <c r="G121" s="29">
        <v>13397.4</v>
      </c>
      <c r="H121" s="29">
        <v>23752</v>
      </c>
      <c r="I121" s="29">
        <v>37149.4</v>
      </c>
      <c r="J121" s="34">
        <v>0</v>
      </c>
      <c r="K121" s="34">
        <v>0</v>
      </c>
    </row>
    <row r="122" spans="1:11" s="33" customFormat="1" ht="12">
      <c r="A122" s="28">
        <v>115</v>
      </c>
      <c r="B122" s="28" t="s">
        <v>1115</v>
      </c>
      <c r="C122" s="28" t="s">
        <v>455</v>
      </c>
      <c r="D122" s="28" t="s">
        <v>456</v>
      </c>
      <c r="E122" s="28" t="s">
        <v>457</v>
      </c>
      <c r="F122" s="28" t="s">
        <v>458</v>
      </c>
      <c r="G122" s="29">
        <v>21277.8</v>
      </c>
      <c r="H122" s="29">
        <v>32160</v>
      </c>
      <c r="I122" s="29">
        <v>53437.8</v>
      </c>
      <c r="J122" s="34">
        <v>0</v>
      </c>
      <c r="K122" s="34">
        <v>158.4</v>
      </c>
    </row>
    <row r="123" spans="1:11" s="33" customFormat="1" ht="12">
      <c r="A123" s="28">
        <v>116</v>
      </c>
      <c r="B123" s="28" t="s">
        <v>1116</v>
      </c>
      <c r="C123" s="28" t="s">
        <v>459</v>
      </c>
      <c r="D123" s="28" t="s">
        <v>460</v>
      </c>
      <c r="E123" s="28" t="s">
        <v>461</v>
      </c>
      <c r="F123" s="28" t="s">
        <v>462</v>
      </c>
      <c r="G123" s="29">
        <v>16216.8</v>
      </c>
      <c r="H123" s="29">
        <v>28833.599999999999</v>
      </c>
      <c r="I123" s="29">
        <v>45050.400000000001</v>
      </c>
      <c r="J123" s="34">
        <v>0</v>
      </c>
      <c r="K123" s="34">
        <v>0</v>
      </c>
    </row>
    <row r="124" spans="1:11" s="33" customFormat="1" ht="12">
      <c r="A124" s="28">
        <v>117</v>
      </c>
      <c r="B124" s="28" t="s">
        <v>1115</v>
      </c>
      <c r="C124" s="28" t="s">
        <v>463</v>
      </c>
      <c r="D124" s="28" t="s">
        <v>464</v>
      </c>
      <c r="E124" s="28" t="s">
        <v>465</v>
      </c>
      <c r="F124" s="28" t="s">
        <v>466</v>
      </c>
      <c r="G124" s="29">
        <v>10067.280000000001</v>
      </c>
      <c r="H124" s="29">
        <v>23656</v>
      </c>
      <c r="I124" s="29">
        <v>33723.279999999999</v>
      </c>
      <c r="J124" s="34">
        <v>0</v>
      </c>
      <c r="K124" s="34">
        <v>0</v>
      </c>
    </row>
    <row r="125" spans="1:11" s="33" customFormat="1" ht="12">
      <c r="A125" s="28">
        <v>118</v>
      </c>
      <c r="B125" s="28" t="s">
        <v>1116</v>
      </c>
      <c r="C125" s="28" t="s">
        <v>758</v>
      </c>
      <c r="D125" s="28" t="s">
        <v>759</v>
      </c>
      <c r="E125" s="28" t="s">
        <v>1097</v>
      </c>
      <c r="F125" s="28" t="s">
        <v>761</v>
      </c>
      <c r="G125" s="29">
        <v>12190.08</v>
      </c>
      <c r="H125" s="29">
        <v>25742.400000000001</v>
      </c>
      <c r="I125" s="29">
        <v>37932.480000000003</v>
      </c>
      <c r="J125" s="34">
        <v>0</v>
      </c>
      <c r="K125" s="34">
        <v>0</v>
      </c>
    </row>
    <row r="126" spans="1:11" s="33" customFormat="1" ht="12">
      <c r="A126" s="28">
        <v>119</v>
      </c>
      <c r="B126" s="28" t="s">
        <v>1116</v>
      </c>
      <c r="C126" s="28" t="s">
        <v>467</v>
      </c>
      <c r="D126" s="28" t="s">
        <v>468</v>
      </c>
      <c r="E126" s="28" t="s">
        <v>469</v>
      </c>
      <c r="F126" s="28" t="s">
        <v>470</v>
      </c>
      <c r="G126" s="29">
        <v>11778.6</v>
      </c>
      <c r="H126" s="29">
        <v>29780</v>
      </c>
      <c r="I126" s="29">
        <v>41558.6</v>
      </c>
      <c r="J126" s="34">
        <v>0</v>
      </c>
      <c r="K126" s="34">
        <v>0</v>
      </c>
    </row>
    <row r="127" spans="1:11" s="33" customFormat="1" ht="12">
      <c r="A127" s="28">
        <v>120</v>
      </c>
      <c r="B127" s="28" t="s">
        <v>1115</v>
      </c>
      <c r="C127" s="28" t="s">
        <v>471</v>
      </c>
      <c r="D127" s="28" t="s">
        <v>472</v>
      </c>
      <c r="E127" s="28" t="s">
        <v>473</v>
      </c>
      <c r="F127" s="28" t="s">
        <v>474</v>
      </c>
      <c r="G127" s="29">
        <v>13133.52</v>
      </c>
      <c r="H127" s="29">
        <v>37339.199999999997</v>
      </c>
      <c r="I127" s="29">
        <v>50472.72</v>
      </c>
      <c r="J127" s="34">
        <v>0</v>
      </c>
      <c r="K127" s="34">
        <v>0</v>
      </c>
    </row>
    <row r="128" spans="1:11" s="33" customFormat="1" ht="12">
      <c r="A128" s="28">
        <v>121</v>
      </c>
      <c r="B128" s="28" t="s">
        <v>1116</v>
      </c>
      <c r="C128" s="28" t="s">
        <v>475</v>
      </c>
      <c r="D128" s="28" t="s">
        <v>476</v>
      </c>
      <c r="E128" s="28" t="s">
        <v>477</v>
      </c>
      <c r="F128" s="28" t="s">
        <v>478</v>
      </c>
      <c r="G128" s="29">
        <v>12628.92</v>
      </c>
      <c r="H128" s="29">
        <v>27456</v>
      </c>
      <c r="I128" s="29">
        <v>40084.92</v>
      </c>
      <c r="J128" s="34">
        <v>0</v>
      </c>
      <c r="K128" s="34">
        <v>0</v>
      </c>
    </row>
    <row r="129" spans="1:11" s="33" customFormat="1" ht="12">
      <c r="A129" s="28">
        <v>122</v>
      </c>
      <c r="B129" s="28" t="s">
        <v>1115</v>
      </c>
      <c r="C129" s="28" t="s">
        <v>479</v>
      </c>
      <c r="D129" s="28" t="s">
        <v>480</v>
      </c>
      <c r="E129" s="28" t="s">
        <v>481</v>
      </c>
      <c r="F129" s="28" t="s">
        <v>482</v>
      </c>
      <c r="G129" s="29">
        <v>18921</v>
      </c>
      <c r="H129" s="29">
        <v>36758.400000000001</v>
      </c>
      <c r="I129" s="29">
        <v>55679.4</v>
      </c>
      <c r="J129" s="34">
        <v>0</v>
      </c>
      <c r="K129" s="34">
        <v>0</v>
      </c>
    </row>
    <row r="130" spans="1:11" s="33" customFormat="1" ht="12">
      <c r="A130" s="28">
        <v>123</v>
      </c>
      <c r="B130" s="28" t="s">
        <v>1116</v>
      </c>
      <c r="C130" s="28" t="s">
        <v>483</v>
      </c>
      <c r="D130" s="28" t="s">
        <v>484</v>
      </c>
      <c r="E130" s="28" t="s">
        <v>485</v>
      </c>
      <c r="F130" s="28" t="s">
        <v>486</v>
      </c>
      <c r="G130" s="29">
        <v>16581.240000000002</v>
      </c>
      <c r="H130" s="29">
        <v>19852.8</v>
      </c>
      <c r="I130" s="29">
        <v>36434.04</v>
      </c>
      <c r="J130" s="34">
        <v>0</v>
      </c>
      <c r="K130" s="34">
        <v>0</v>
      </c>
    </row>
    <row r="131" spans="1:11" s="33" customFormat="1" ht="12">
      <c r="A131" s="28">
        <v>124</v>
      </c>
      <c r="B131" s="28" t="s">
        <v>1115</v>
      </c>
      <c r="C131" s="28" t="s">
        <v>487</v>
      </c>
      <c r="D131" s="28" t="s">
        <v>488</v>
      </c>
      <c r="E131" s="28" t="s">
        <v>489</v>
      </c>
      <c r="F131" s="28" t="s">
        <v>490</v>
      </c>
      <c r="G131" s="29">
        <v>23052</v>
      </c>
      <c r="H131" s="29">
        <v>44326.400000000001</v>
      </c>
      <c r="I131" s="29">
        <v>67378.399999999994</v>
      </c>
      <c r="J131" s="34">
        <v>0</v>
      </c>
      <c r="K131" s="34">
        <v>0</v>
      </c>
    </row>
    <row r="132" spans="1:11" s="33" customFormat="1" ht="12">
      <c r="A132" s="28">
        <v>125</v>
      </c>
      <c r="B132" s="28" t="s">
        <v>1116</v>
      </c>
      <c r="C132" s="28" t="s">
        <v>491</v>
      </c>
      <c r="D132" s="28" t="s">
        <v>492</v>
      </c>
      <c r="E132" s="28" t="s">
        <v>493</v>
      </c>
      <c r="F132" s="28" t="s">
        <v>494</v>
      </c>
      <c r="G132" s="29">
        <v>10687.2</v>
      </c>
      <c r="H132" s="29">
        <v>23380</v>
      </c>
      <c r="I132" s="29">
        <v>34067.199999999997</v>
      </c>
      <c r="J132" s="34">
        <v>0</v>
      </c>
      <c r="K132" s="34">
        <v>0</v>
      </c>
    </row>
    <row r="133" spans="1:11" s="33" customFormat="1" ht="12">
      <c r="A133" s="28">
        <v>126</v>
      </c>
      <c r="B133" s="28" t="s">
        <v>1116</v>
      </c>
      <c r="C133" s="28" t="s">
        <v>495</v>
      </c>
      <c r="D133" s="28" t="s">
        <v>496</v>
      </c>
      <c r="E133" s="28" t="s">
        <v>497</v>
      </c>
      <c r="F133" s="28" t="s">
        <v>498</v>
      </c>
      <c r="G133" s="29">
        <v>20055.12</v>
      </c>
      <c r="H133" s="29">
        <v>35537.599999999999</v>
      </c>
      <c r="I133" s="29">
        <v>55592.72</v>
      </c>
      <c r="J133" s="34">
        <v>0</v>
      </c>
      <c r="K133" s="34">
        <v>0</v>
      </c>
    </row>
    <row r="134" spans="1:11" s="33" customFormat="1" ht="12">
      <c r="A134" s="28">
        <v>127</v>
      </c>
      <c r="B134" s="28" t="s">
        <v>1116</v>
      </c>
      <c r="C134" s="28" t="s">
        <v>499</v>
      </c>
      <c r="D134" s="28" t="s">
        <v>500</v>
      </c>
      <c r="E134" s="28" t="s">
        <v>501</v>
      </c>
      <c r="F134" s="28" t="s">
        <v>502</v>
      </c>
      <c r="G134" s="29">
        <v>21054.720000000001</v>
      </c>
      <c r="H134" s="29">
        <v>37804.800000000003</v>
      </c>
      <c r="I134" s="29">
        <v>58859.519999999997</v>
      </c>
      <c r="J134" s="34">
        <v>0</v>
      </c>
      <c r="K134" s="34">
        <v>0</v>
      </c>
    </row>
    <row r="135" spans="1:11" s="33" customFormat="1" ht="12">
      <c r="A135" s="28">
        <v>128</v>
      </c>
      <c r="B135" s="28" t="s">
        <v>1116</v>
      </c>
      <c r="C135" s="28" t="s">
        <v>1098</v>
      </c>
      <c r="D135" s="28" t="s">
        <v>503</v>
      </c>
      <c r="E135" s="28" t="s">
        <v>504</v>
      </c>
      <c r="F135" s="28" t="s">
        <v>505</v>
      </c>
      <c r="G135" s="29">
        <v>13066.68</v>
      </c>
      <c r="H135" s="29">
        <v>28364.400000000001</v>
      </c>
      <c r="I135" s="29">
        <v>41431.08</v>
      </c>
      <c r="J135" s="34">
        <v>0</v>
      </c>
      <c r="K135" s="34">
        <v>0</v>
      </c>
    </row>
    <row r="136" spans="1:11" s="33" customFormat="1" ht="12">
      <c r="A136" s="28">
        <v>129</v>
      </c>
      <c r="B136" s="28" t="s">
        <v>1116</v>
      </c>
      <c r="C136" s="28" t="s">
        <v>506</v>
      </c>
      <c r="D136" s="28" t="s">
        <v>507</v>
      </c>
      <c r="E136" s="28" t="s">
        <v>508</v>
      </c>
      <c r="F136" s="28" t="s">
        <v>509</v>
      </c>
      <c r="G136" s="29">
        <v>18682.080000000002</v>
      </c>
      <c r="H136" s="29">
        <v>27552</v>
      </c>
      <c r="I136" s="29">
        <v>46234.080000000002</v>
      </c>
      <c r="J136" s="34">
        <v>0</v>
      </c>
      <c r="K136" s="34">
        <v>0</v>
      </c>
    </row>
    <row r="137" spans="1:11" s="33" customFormat="1" ht="12">
      <c r="A137" s="28">
        <v>130</v>
      </c>
      <c r="B137" s="28" t="s">
        <v>1116</v>
      </c>
      <c r="C137" s="28" t="s">
        <v>510</v>
      </c>
      <c r="D137" s="28" t="s">
        <v>511</v>
      </c>
      <c r="E137" s="28" t="s">
        <v>512</v>
      </c>
      <c r="F137" s="28" t="s">
        <v>513</v>
      </c>
      <c r="G137" s="29">
        <v>20067.12</v>
      </c>
      <c r="H137" s="29">
        <v>36681.599999999999</v>
      </c>
      <c r="I137" s="29">
        <v>56748.72</v>
      </c>
      <c r="J137" s="34">
        <v>0</v>
      </c>
      <c r="K137" s="34">
        <v>0</v>
      </c>
    </row>
    <row r="138" spans="1:11" s="33" customFormat="1" ht="12">
      <c r="A138" s="28">
        <v>131</v>
      </c>
      <c r="B138" s="28" t="s">
        <v>1115</v>
      </c>
      <c r="C138" s="28" t="s">
        <v>514</v>
      </c>
      <c r="D138" s="28" t="s">
        <v>515</v>
      </c>
      <c r="E138" s="28" t="s">
        <v>516</v>
      </c>
      <c r="F138" s="28" t="s">
        <v>517</v>
      </c>
      <c r="G138" s="29">
        <v>6987</v>
      </c>
      <c r="H138" s="29">
        <v>20292</v>
      </c>
      <c r="I138" s="29">
        <v>27279</v>
      </c>
      <c r="J138" s="34">
        <v>0</v>
      </c>
      <c r="K138" s="34">
        <v>0</v>
      </c>
    </row>
    <row r="139" spans="1:11" s="33" customFormat="1" ht="12">
      <c r="A139" s="28">
        <v>132</v>
      </c>
      <c r="B139" s="28" t="s">
        <v>1115</v>
      </c>
      <c r="C139" s="28" t="s">
        <v>518</v>
      </c>
      <c r="D139" s="28" t="s">
        <v>519</v>
      </c>
      <c r="E139" s="28" t="s">
        <v>520</v>
      </c>
      <c r="F139" s="28" t="s">
        <v>521</v>
      </c>
      <c r="G139" s="29">
        <v>18483.12</v>
      </c>
      <c r="H139" s="29">
        <v>41356.800000000003</v>
      </c>
      <c r="I139" s="29">
        <v>59839.92</v>
      </c>
      <c r="J139" s="34">
        <v>0</v>
      </c>
      <c r="K139" s="34">
        <v>0</v>
      </c>
    </row>
    <row r="140" spans="1:11" s="33" customFormat="1" ht="12">
      <c r="A140" s="28">
        <v>133</v>
      </c>
      <c r="B140" s="28" t="s">
        <v>1116</v>
      </c>
      <c r="C140" s="28" t="s">
        <v>522</v>
      </c>
      <c r="D140" s="28" t="s">
        <v>523</v>
      </c>
      <c r="E140" s="28" t="s">
        <v>524</v>
      </c>
      <c r="F140" s="28" t="s">
        <v>525</v>
      </c>
      <c r="G140" s="29">
        <v>13720.8</v>
      </c>
      <c r="H140" s="29">
        <v>41251.199999999997</v>
      </c>
      <c r="I140" s="29">
        <v>54972</v>
      </c>
      <c r="J140" s="34">
        <v>0</v>
      </c>
      <c r="K140" s="34">
        <v>0</v>
      </c>
    </row>
    <row r="141" spans="1:11" s="33" customFormat="1" ht="12">
      <c r="A141" s="28">
        <v>134</v>
      </c>
      <c r="B141" s="28" t="s">
        <v>1115</v>
      </c>
      <c r="C141" s="28" t="s">
        <v>526</v>
      </c>
      <c r="D141" s="28" t="s">
        <v>527</v>
      </c>
      <c r="E141" s="28" t="s">
        <v>528</v>
      </c>
      <c r="F141" s="28" t="s">
        <v>529</v>
      </c>
      <c r="G141" s="29">
        <v>31255.8</v>
      </c>
      <c r="H141" s="29">
        <v>42451.199999999997</v>
      </c>
      <c r="I141" s="29">
        <v>73707</v>
      </c>
      <c r="J141" s="34">
        <v>0</v>
      </c>
      <c r="K141" s="34">
        <v>24</v>
      </c>
    </row>
    <row r="142" spans="1:11" s="33" customFormat="1" ht="12">
      <c r="A142" s="28">
        <v>135</v>
      </c>
      <c r="B142" s="28" t="s">
        <v>1116</v>
      </c>
      <c r="C142" s="28" t="s">
        <v>530</v>
      </c>
      <c r="D142" s="28" t="s">
        <v>531</v>
      </c>
      <c r="E142" s="28" t="s">
        <v>532</v>
      </c>
      <c r="F142" s="28" t="s">
        <v>533</v>
      </c>
      <c r="G142" s="29">
        <v>17601.12</v>
      </c>
      <c r="H142" s="29">
        <v>30152</v>
      </c>
      <c r="I142" s="29">
        <v>47753.120000000003</v>
      </c>
      <c r="J142" s="34">
        <v>0</v>
      </c>
      <c r="K142" s="34">
        <v>0</v>
      </c>
    </row>
    <row r="143" spans="1:11" s="33" customFormat="1" ht="12">
      <c r="A143" s="28">
        <v>136</v>
      </c>
      <c r="B143" s="28" t="s">
        <v>1116</v>
      </c>
      <c r="C143" s="28" t="s">
        <v>534</v>
      </c>
      <c r="D143" s="28" t="s">
        <v>535</v>
      </c>
      <c r="E143" s="28" t="s">
        <v>536</v>
      </c>
      <c r="F143" s="28" t="s">
        <v>537</v>
      </c>
      <c r="G143" s="29">
        <v>8135.52</v>
      </c>
      <c r="H143" s="29">
        <v>16224</v>
      </c>
      <c r="I143" s="29">
        <v>24359.52</v>
      </c>
      <c r="J143" s="34">
        <v>0</v>
      </c>
      <c r="K143" s="34">
        <v>0</v>
      </c>
    </row>
    <row r="144" spans="1:11" s="33" customFormat="1" ht="12">
      <c r="A144" s="28">
        <v>137</v>
      </c>
      <c r="B144" s="28" t="s">
        <v>1115</v>
      </c>
      <c r="C144" s="28" t="s">
        <v>538</v>
      </c>
      <c r="D144" s="28" t="s">
        <v>539</v>
      </c>
      <c r="E144" s="28" t="s">
        <v>540</v>
      </c>
      <c r="F144" s="28" t="s">
        <v>541</v>
      </c>
      <c r="G144" s="29">
        <v>18051.84</v>
      </c>
      <c r="H144" s="29">
        <v>35924.800000000003</v>
      </c>
      <c r="I144" s="29">
        <v>53976.639999999999</v>
      </c>
      <c r="J144" s="34">
        <v>0</v>
      </c>
      <c r="K144" s="34">
        <v>0</v>
      </c>
    </row>
    <row r="145" spans="1:11" s="33" customFormat="1" ht="12">
      <c r="A145" s="28">
        <v>138</v>
      </c>
      <c r="B145" s="28" t="s">
        <v>1115</v>
      </c>
      <c r="C145" s="28" t="s">
        <v>542</v>
      </c>
      <c r="D145" s="28" t="s">
        <v>543</v>
      </c>
      <c r="E145" s="28" t="s">
        <v>544</v>
      </c>
      <c r="F145" s="28" t="s">
        <v>545</v>
      </c>
      <c r="G145" s="29">
        <v>17190</v>
      </c>
      <c r="H145" s="29">
        <v>30148.799999999999</v>
      </c>
      <c r="I145" s="29">
        <v>47338.8</v>
      </c>
      <c r="J145" s="34">
        <v>0</v>
      </c>
      <c r="K145" s="34">
        <v>0</v>
      </c>
    </row>
    <row r="146" spans="1:11" s="33" customFormat="1" ht="12">
      <c r="A146" s="28">
        <v>139</v>
      </c>
      <c r="B146" s="28" t="s">
        <v>1115</v>
      </c>
      <c r="C146" s="28" t="s">
        <v>546</v>
      </c>
      <c r="D146" s="28" t="s">
        <v>547</v>
      </c>
      <c r="E146" s="28" t="s">
        <v>548</v>
      </c>
      <c r="F146" s="28" t="s">
        <v>549</v>
      </c>
      <c r="G146" s="29">
        <v>15274.08</v>
      </c>
      <c r="H146" s="29">
        <v>32760</v>
      </c>
      <c r="I146" s="29">
        <v>48034.080000000002</v>
      </c>
      <c r="J146" s="34">
        <v>0</v>
      </c>
      <c r="K146" s="34">
        <v>0</v>
      </c>
    </row>
    <row r="147" spans="1:11" s="33" customFormat="1" ht="12">
      <c r="A147" s="28">
        <v>140</v>
      </c>
      <c r="B147" s="28" t="s">
        <v>1116</v>
      </c>
      <c r="C147" s="28" t="s">
        <v>550</v>
      </c>
      <c r="D147" s="28" t="s">
        <v>551</v>
      </c>
      <c r="E147" s="28" t="s">
        <v>552</v>
      </c>
      <c r="F147" s="28" t="s">
        <v>553</v>
      </c>
      <c r="G147" s="29">
        <v>6682.92</v>
      </c>
      <c r="H147" s="29">
        <v>15256</v>
      </c>
      <c r="I147" s="29">
        <v>21938.92</v>
      </c>
      <c r="J147" s="34">
        <v>0</v>
      </c>
      <c r="K147" s="34">
        <v>0</v>
      </c>
    </row>
    <row r="148" spans="1:11" s="33" customFormat="1" ht="12">
      <c r="A148" s="28">
        <v>141</v>
      </c>
      <c r="B148" s="28" t="s">
        <v>1116</v>
      </c>
      <c r="C148" s="28" t="s">
        <v>554</v>
      </c>
      <c r="D148" s="28" t="s">
        <v>555</v>
      </c>
      <c r="E148" s="28" t="s">
        <v>556</v>
      </c>
      <c r="F148" s="28" t="s">
        <v>557</v>
      </c>
      <c r="G148" s="29">
        <v>15249</v>
      </c>
      <c r="H148" s="29">
        <v>21896</v>
      </c>
      <c r="I148" s="29">
        <v>37145</v>
      </c>
      <c r="J148" s="34">
        <v>0</v>
      </c>
      <c r="K148" s="34">
        <v>0</v>
      </c>
    </row>
    <row r="149" spans="1:11" s="33" customFormat="1" ht="12">
      <c r="A149" s="28">
        <v>142</v>
      </c>
      <c r="B149" s="28" t="s">
        <v>1116</v>
      </c>
      <c r="C149" s="28" t="s">
        <v>559</v>
      </c>
      <c r="D149" s="28" t="s">
        <v>560</v>
      </c>
      <c r="E149" s="28" t="s">
        <v>561</v>
      </c>
      <c r="F149" s="28" t="s">
        <v>562</v>
      </c>
      <c r="G149" s="29">
        <v>25345.200000000001</v>
      </c>
      <c r="H149" s="29">
        <v>34884.800000000003</v>
      </c>
      <c r="I149" s="29">
        <v>60230</v>
      </c>
      <c r="J149" s="34">
        <v>0</v>
      </c>
      <c r="K149" s="34">
        <v>0</v>
      </c>
    </row>
    <row r="150" spans="1:11" s="33" customFormat="1" ht="12">
      <c r="A150" s="28">
        <v>143</v>
      </c>
      <c r="B150" s="28" t="s">
        <v>1116</v>
      </c>
      <c r="C150" s="28" t="s">
        <v>563</v>
      </c>
      <c r="D150" s="28" t="s">
        <v>564</v>
      </c>
      <c r="E150" s="28" t="s">
        <v>565</v>
      </c>
      <c r="F150" s="28" t="s">
        <v>566</v>
      </c>
      <c r="G150" s="29">
        <v>12238.8</v>
      </c>
      <c r="H150" s="29">
        <v>26318.400000000001</v>
      </c>
      <c r="I150" s="29">
        <v>38557.199999999997</v>
      </c>
      <c r="J150" s="34">
        <v>0</v>
      </c>
      <c r="K150" s="34">
        <v>0</v>
      </c>
    </row>
    <row r="151" spans="1:11" s="33" customFormat="1" ht="12">
      <c r="A151" s="28">
        <v>144</v>
      </c>
      <c r="B151" s="28" t="s">
        <v>1116</v>
      </c>
      <c r="C151" s="28" t="s">
        <v>567</v>
      </c>
      <c r="D151" s="28" t="s">
        <v>568</v>
      </c>
      <c r="E151" s="28" t="s">
        <v>569</v>
      </c>
      <c r="F151" s="28" t="s">
        <v>570</v>
      </c>
      <c r="G151" s="29">
        <v>13834.56</v>
      </c>
      <c r="H151" s="29">
        <f>38563.2-1819.2</f>
        <v>36744</v>
      </c>
      <c r="I151" s="29">
        <f>52397.76-1819.2</f>
        <v>50578.560000000005</v>
      </c>
      <c r="J151" s="34">
        <v>1819.2</v>
      </c>
      <c r="K151" s="34">
        <v>0</v>
      </c>
    </row>
    <row r="152" spans="1:11" s="33" customFormat="1" ht="12">
      <c r="A152" s="28">
        <v>145</v>
      </c>
      <c r="B152" s="28" t="s">
        <v>1116</v>
      </c>
      <c r="C152" s="28" t="s">
        <v>571</v>
      </c>
      <c r="D152" s="28" t="s">
        <v>572</v>
      </c>
      <c r="E152" s="28" t="s">
        <v>573</v>
      </c>
      <c r="F152" s="28" t="s">
        <v>574</v>
      </c>
      <c r="G152" s="29">
        <v>12279.72</v>
      </c>
      <c r="H152" s="29">
        <v>22545.599999999999</v>
      </c>
      <c r="I152" s="29">
        <v>34825.32</v>
      </c>
      <c r="J152" s="34">
        <v>0</v>
      </c>
      <c r="K152" s="34">
        <v>0</v>
      </c>
    </row>
    <row r="153" spans="1:11" s="33" customFormat="1" ht="12">
      <c r="A153" s="28">
        <v>146</v>
      </c>
      <c r="B153" s="28" t="s">
        <v>1116</v>
      </c>
      <c r="C153" s="28" t="s">
        <v>575</v>
      </c>
      <c r="D153" s="28" t="s">
        <v>576</v>
      </c>
      <c r="E153" s="28" t="s">
        <v>577</v>
      </c>
      <c r="F153" s="28" t="s">
        <v>578</v>
      </c>
      <c r="G153" s="29">
        <v>21603.48</v>
      </c>
      <c r="H153" s="29">
        <v>39043.199999999997</v>
      </c>
      <c r="I153" s="29">
        <v>60646.68</v>
      </c>
      <c r="J153" s="34">
        <v>0</v>
      </c>
      <c r="K153" s="34">
        <v>0</v>
      </c>
    </row>
    <row r="154" spans="1:11" s="33" customFormat="1" ht="12">
      <c r="A154" s="28">
        <v>147</v>
      </c>
      <c r="B154" s="28" t="s">
        <v>1116</v>
      </c>
      <c r="C154" s="28" t="s">
        <v>579</v>
      </c>
      <c r="D154" s="28" t="s">
        <v>580</v>
      </c>
      <c r="E154" s="28" t="s">
        <v>581</v>
      </c>
      <c r="F154" s="28" t="s">
        <v>582</v>
      </c>
      <c r="G154" s="29">
        <v>21296.880000000001</v>
      </c>
      <c r="H154" s="29">
        <v>37200</v>
      </c>
      <c r="I154" s="29">
        <v>58496.88</v>
      </c>
      <c r="J154" s="34">
        <v>0</v>
      </c>
      <c r="K154" s="34">
        <v>0</v>
      </c>
    </row>
    <row r="155" spans="1:11" s="33" customFormat="1" ht="12">
      <c r="A155" s="28">
        <v>148</v>
      </c>
      <c r="B155" s="28" t="s">
        <v>1116</v>
      </c>
      <c r="C155" s="28" t="s">
        <v>583</v>
      </c>
      <c r="D155" s="28" t="s">
        <v>584</v>
      </c>
      <c r="E155" s="28" t="s">
        <v>585</v>
      </c>
      <c r="F155" s="28" t="s">
        <v>586</v>
      </c>
      <c r="G155" s="29">
        <v>26591.52</v>
      </c>
      <c r="H155" s="29">
        <v>39732.800000000003</v>
      </c>
      <c r="I155" s="29">
        <v>66324.320000000007</v>
      </c>
      <c r="J155" s="34">
        <v>0</v>
      </c>
      <c r="K155" s="34">
        <v>0</v>
      </c>
    </row>
    <row r="156" spans="1:11" s="33" customFormat="1" ht="12">
      <c r="A156" s="28">
        <v>149</v>
      </c>
      <c r="B156" s="28" t="s">
        <v>1115</v>
      </c>
      <c r="C156" s="28" t="s">
        <v>587</v>
      </c>
      <c r="D156" s="28" t="s">
        <v>588</v>
      </c>
      <c r="E156" s="28" t="s">
        <v>589</v>
      </c>
      <c r="F156" s="28" t="s">
        <v>590</v>
      </c>
      <c r="G156" s="29">
        <v>9551.16</v>
      </c>
      <c r="H156" s="29">
        <v>19260</v>
      </c>
      <c r="I156" s="29">
        <v>28811.16</v>
      </c>
      <c r="J156" s="34">
        <v>0</v>
      </c>
      <c r="K156" s="34">
        <v>0</v>
      </c>
    </row>
    <row r="157" spans="1:11" s="33" customFormat="1" ht="12">
      <c r="A157" s="28">
        <v>150</v>
      </c>
      <c r="B157" s="28" t="s">
        <v>1115</v>
      </c>
      <c r="C157" s="28" t="s">
        <v>591</v>
      </c>
      <c r="D157" s="28" t="s">
        <v>592</v>
      </c>
      <c r="E157" s="28" t="s">
        <v>593</v>
      </c>
      <c r="F157" s="28" t="s">
        <v>594</v>
      </c>
      <c r="G157" s="29">
        <v>14471.76</v>
      </c>
      <c r="H157" s="29">
        <v>26396</v>
      </c>
      <c r="I157" s="29">
        <v>40867.760000000002</v>
      </c>
      <c r="J157" s="34">
        <v>0</v>
      </c>
      <c r="K157" s="34">
        <v>0</v>
      </c>
    </row>
    <row r="158" spans="1:11" s="33" customFormat="1" ht="12">
      <c r="A158" s="28">
        <v>151</v>
      </c>
      <c r="B158" s="28" t="s">
        <v>1115</v>
      </c>
      <c r="C158" s="28" t="s">
        <v>595</v>
      </c>
      <c r="D158" s="28" t="s">
        <v>596</v>
      </c>
      <c r="E158" s="28" t="s">
        <v>597</v>
      </c>
      <c r="F158" s="28" t="s">
        <v>598</v>
      </c>
      <c r="G158" s="29">
        <v>9997.7999999999993</v>
      </c>
      <c r="H158" s="29">
        <v>24196</v>
      </c>
      <c r="I158" s="29">
        <v>34193.800000000003</v>
      </c>
      <c r="J158" s="34">
        <v>0</v>
      </c>
      <c r="K158" s="34">
        <v>0</v>
      </c>
    </row>
    <row r="159" spans="1:11" s="33" customFormat="1" ht="12">
      <c r="A159" s="28">
        <v>152</v>
      </c>
      <c r="B159" s="28" t="s">
        <v>1116</v>
      </c>
      <c r="C159" s="28" t="s">
        <v>599</v>
      </c>
      <c r="D159" s="28" t="s">
        <v>600</v>
      </c>
      <c r="E159" s="28" t="s">
        <v>601</v>
      </c>
      <c r="F159" s="28" t="s">
        <v>602</v>
      </c>
      <c r="G159" s="29">
        <v>14739.6</v>
      </c>
      <c r="H159" s="29">
        <v>30729.599999999999</v>
      </c>
      <c r="I159" s="29">
        <v>45469.2</v>
      </c>
      <c r="J159" s="34">
        <v>0</v>
      </c>
      <c r="K159" s="34">
        <v>0</v>
      </c>
    </row>
    <row r="160" spans="1:11" s="33" customFormat="1" ht="12">
      <c r="A160" s="28">
        <v>153</v>
      </c>
      <c r="B160" s="28" t="s">
        <v>1116</v>
      </c>
      <c r="C160" s="28" t="s">
        <v>603</v>
      </c>
      <c r="D160" s="28" t="s">
        <v>604</v>
      </c>
      <c r="E160" s="28" t="s">
        <v>605</v>
      </c>
      <c r="F160" s="28" t="s">
        <v>606</v>
      </c>
      <c r="G160" s="29">
        <v>19375.2</v>
      </c>
      <c r="H160" s="29">
        <v>30835.200000000001</v>
      </c>
      <c r="I160" s="29">
        <v>50210.400000000001</v>
      </c>
      <c r="J160" s="34">
        <v>0</v>
      </c>
      <c r="K160" s="34">
        <v>0</v>
      </c>
    </row>
    <row r="161" spans="1:11" s="33" customFormat="1" ht="12">
      <c r="A161" s="28">
        <v>154</v>
      </c>
      <c r="B161" s="28" t="s">
        <v>1115</v>
      </c>
      <c r="C161" s="28" t="s">
        <v>607</v>
      </c>
      <c r="D161" s="28" t="s">
        <v>608</v>
      </c>
      <c r="E161" s="28" t="s">
        <v>609</v>
      </c>
      <c r="F161" s="28" t="s">
        <v>610</v>
      </c>
      <c r="G161" s="29">
        <v>14842.08</v>
      </c>
      <c r="H161" s="29">
        <v>29270.400000000001</v>
      </c>
      <c r="I161" s="29">
        <v>44112.480000000003</v>
      </c>
      <c r="J161" s="34">
        <v>0</v>
      </c>
      <c r="K161" s="34">
        <v>0</v>
      </c>
    </row>
    <row r="162" spans="1:11" s="33" customFormat="1" ht="12">
      <c r="A162" s="28">
        <v>155</v>
      </c>
      <c r="B162" s="28" t="s">
        <v>1115</v>
      </c>
      <c r="C162" s="28" t="s">
        <v>611</v>
      </c>
      <c r="D162" s="28" t="s">
        <v>612</v>
      </c>
      <c r="E162" s="28" t="s">
        <v>613</v>
      </c>
      <c r="F162" s="28" t="s">
        <v>614</v>
      </c>
      <c r="G162" s="29">
        <v>16899.72</v>
      </c>
      <c r="H162" s="29">
        <v>25747.200000000001</v>
      </c>
      <c r="I162" s="29">
        <v>42646.92</v>
      </c>
      <c r="J162" s="34">
        <v>0</v>
      </c>
      <c r="K162" s="34">
        <v>0</v>
      </c>
    </row>
    <row r="163" spans="1:11" s="33" customFormat="1" ht="12">
      <c r="A163" s="28">
        <v>156</v>
      </c>
      <c r="B163" s="28" t="s">
        <v>1115</v>
      </c>
      <c r="C163" s="28" t="s">
        <v>615</v>
      </c>
      <c r="D163" s="28" t="s">
        <v>616</v>
      </c>
      <c r="E163" s="28" t="s">
        <v>617</v>
      </c>
      <c r="F163" s="28" t="s">
        <v>618</v>
      </c>
      <c r="G163" s="29">
        <v>9547.92</v>
      </c>
      <c r="H163" s="29">
        <v>23562</v>
      </c>
      <c r="I163" s="29">
        <v>33109.919999999998</v>
      </c>
      <c r="J163" s="34">
        <v>0</v>
      </c>
      <c r="K163" s="34">
        <v>0</v>
      </c>
    </row>
    <row r="164" spans="1:11" s="33" customFormat="1" ht="12">
      <c r="A164" s="28">
        <v>157</v>
      </c>
      <c r="B164" s="28" t="s">
        <v>1116</v>
      </c>
      <c r="C164" s="28" t="s">
        <v>619</v>
      </c>
      <c r="D164" s="28" t="s">
        <v>620</v>
      </c>
      <c r="E164" s="28" t="s">
        <v>621</v>
      </c>
      <c r="F164" s="28" t="s">
        <v>622</v>
      </c>
      <c r="G164" s="29">
        <v>11650.56</v>
      </c>
      <c r="H164" s="29">
        <v>24616</v>
      </c>
      <c r="I164" s="29">
        <v>36266.559999999998</v>
      </c>
      <c r="J164" s="34">
        <v>0</v>
      </c>
      <c r="K164" s="34">
        <v>0</v>
      </c>
    </row>
    <row r="165" spans="1:11" s="33" customFormat="1" ht="12">
      <c r="A165" s="28">
        <v>158</v>
      </c>
      <c r="B165" s="28" t="s">
        <v>1116</v>
      </c>
      <c r="C165" s="28" t="s">
        <v>623</v>
      </c>
      <c r="D165" s="28" t="s">
        <v>624</v>
      </c>
      <c r="E165" s="28" t="s">
        <v>625</v>
      </c>
      <c r="F165" s="28" t="s">
        <v>626</v>
      </c>
      <c r="G165" s="29">
        <v>7425.6</v>
      </c>
      <c r="H165" s="29">
        <v>12621.6</v>
      </c>
      <c r="I165" s="29">
        <v>20047.2</v>
      </c>
      <c r="J165" s="34">
        <v>0</v>
      </c>
      <c r="K165" s="34">
        <v>198</v>
      </c>
    </row>
    <row r="166" spans="1:11" s="33" customFormat="1" ht="12">
      <c r="A166" s="28">
        <v>159</v>
      </c>
      <c r="B166" s="28" t="s">
        <v>1116</v>
      </c>
      <c r="C166" s="28" t="s">
        <v>627</v>
      </c>
      <c r="D166" s="28" t="s">
        <v>628</v>
      </c>
      <c r="E166" s="28" t="s">
        <v>629</v>
      </c>
      <c r="F166" s="28" t="s">
        <v>630</v>
      </c>
      <c r="G166" s="29">
        <v>18365.759999999998</v>
      </c>
      <c r="H166" s="29">
        <v>41372.800000000003</v>
      </c>
      <c r="I166" s="29">
        <v>59738.559999999998</v>
      </c>
      <c r="J166" s="34">
        <v>0</v>
      </c>
      <c r="K166" s="34">
        <v>360</v>
      </c>
    </row>
    <row r="167" spans="1:11" s="33" customFormat="1" ht="12">
      <c r="A167" s="28">
        <v>160</v>
      </c>
      <c r="B167" s="28" t="s">
        <v>1116</v>
      </c>
      <c r="C167" s="28" t="s">
        <v>631</v>
      </c>
      <c r="D167" s="28" t="s">
        <v>632</v>
      </c>
      <c r="E167" s="28" t="s">
        <v>633</v>
      </c>
      <c r="F167" s="28" t="s">
        <v>634</v>
      </c>
      <c r="G167" s="29">
        <v>8377.68</v>
      </c>
      <c r="H167" s="29">
        <v>19668</v>
      </c>
      <c r="I167" s="29">
        <v>28045.68</v>
      </c>
      <c r="J167" s="34">
        <v>0</v>
      </c>
      <c r="K167" s="34">
        <v>0</v>
      </c>
    </row>
    <row r="168" spans="1:11" s="33" customFormat="1" ht="12">
      <c r="A168" s="28">
        <v>161</v>
      </c>
      <c r="B168" s="28" t="s">
        <v>1116</v>
      </c>
      <c r="C168" s="28" t="s">
        <v>158</v>
      </c>
      <c r="D168" s="28" t="s">
        <v>159</v>
      </c>
      <c r="E168" s="28" t="s">
        <v>635</v>
      </c>
      <c r="F168" s="28" t="s">
        <v>161</v>
      </c>
      <c r="G168" s="29">
        <v>15285.12</v>
      </c>
      <c r="H168" s="29">
        <v>21648</v>
      </c>
      <c r="I168" s="29">
        <v>36933.120000000003</v>
      </c>
      <c r="J168" s="34">
        <v>0</v>
      </c>
      <c r="K168" s="34">
        <v>0</v>
      </c>
    </row>
    <row r="169" spans="1:11" s="33" customFormat="1" ht="12">
      <c r="A169" s="28">
        <v>162</v>
      </c>
      <c r="B169" s="28" t="s">
        <v>1116</v>
      </c>
      <c r="C169" s="28" t="s">
        <v>636</v>
      </c>
      <c r="D169" s="28" t="s">
        <v>637</v>
      </c>
      <c r="E169" s="28" t="s">
        <v>638</v>
      </c>
      <c r="F169" s="28" t="s">
        <v>639</v>
      </c>
      <c r="G169" s="29">
        <v>9888.36</v>
      </c>
      <c r="H169" s="29">
        <v>20132</v>
      </c>
      <c r="I169" s="29">
        <v>30020.36</v>
      </c>
      <c r="J169" s="34">
        <v>0</v>
      </c>
      <c r="K169" s="34">
        <v>44</v>
      </c>
    </row>
    <row r="170" spans="1:11" s="33" customFormat="1" ht="12">
      <c r="A170" s="28">
        <v>163</v>
      </c>
      <c r="B170" s="28" t="s">
        <v>1116</v>
      </c>
      <c r="C170" s="28" t="s">
        <v>640</v>
      </c>
      <c r="D170" s="28" t="s">
        <v>641</v>
      </c>
      <c r="E170" s="28" t="s">
        <v>642</v>
      </c>
      <c r="F170" s="28" t="s">
        <v>643</v>
      </c>
      <c r="G170" s="29">
        <v>16572.599999999999</v>
      </c>
      <c r="H170" s="29">
        <v>32073.599999999999</v>
      </c>
      <c r="I170" s="29">
        <v>48646.2</v>
      </c>
      <c r="J170" s="34">
        <v>0</v>
      </c>
      <c r="K170" s="34">
        <v>0</v>
      </c>
    </row>
    <row r="171" spans="1:11" s="33" customFormat="1" ht="12">
      <c r="A171" s="28">
        <v>164</v>
      </c>
      <c r="B171" s="28" t="s">
        <v>1116</v>
      </c>
      <c r="C171" s="28" t="s">
        <v>644</v>
      </c>
      <c r="D171" s="28" t="s">
        <v>645</v>
      </c>
      <c r="E171" s="28" t="s">
        <v>646</v>
      </c>
      <c r="F171" s="28" t="s">
        <v>647</v>
      </c>
      <c r="G171" s="29">
        <v>13189.44</v>
      </c>
      <c r="H171" s="29">
        <v>32280</v>
      </c>
      <c r="I171" s="29">
        <v>45469.440000000002</v>
      </c>
      <c r="J171" s="34">
        <v>0</v>
      </c>
      <c r="K171" s="34">
        <v>0</v>
      </c>
    </row>
    <row r="172" spans="1:11" s="33" customFormat="1" ht="12">
      <c r="A172" s="28">
        <v>165</v>
      </c>
      <c r="B172" s="28" t="s">
        <v>1115</v>
      </c>
      <c r="C172" s="28" t="s">
        <v>648</v>
      </c>
      <c r="D172" s="28" t="s">
        <v>649</v>
      </c>
      <c r="E172" s="28" t="s">
        <v>650</v>
      </c>
      <c r="F172" s="28" t="s">
        <v>651</v>
      </c>
      <c r="G172" s="29">
        <v>12280.8</v>
      </c>
      <c r="H172" s="29">
        <v>27049.599999999999</v>
      </c>
      <c r="I172" s="29">
        <v>39330.400000000001</v>
      </c>
      <c r="J172" s="34">
        <v>0</v>
      </c>
      <c r="K172" s="34">
        <v>0</v>
      </c>
    </row>
    <row r="173" spans="1:11" s="33" customFormat="1" ht="12">
      <c r="A173" s="28">
        <v>166</v>
      </c>
      <c r="B173" s="28" t="s">
        <v>1116</v>
      </c>
      <c r="C173" s="28" t="s">
        <v>652</v>
      </c>
      <c r="D173" s="28" t="s">
        <v>653</v>
      </c>
      <c r="E173" s="28" t="s">
        <v>654</v>
      </c>
      <c r="F173" s="28" t="s">
        <v>655</v>
      </c>
      <c r="G173" s="29">
        <v>12787.68</v>
      </c>
      <c r="H173" s="29">
        <v>27235.200000000001</v>
      </c>
      <c r="I173" s="29">
        <v>40022.879999999997</v>
      </c>
      <c r="J173" s="34">
        <v>0</v>
      </c>
      <c r="K173" s="34">
        <v>0</v>
      </c>
    </row>
    <row r="174" spans="1:11" s="33" customFormat="1" ht="12">
      <c r="A174" s="28">
        <v>167</v>
      </c>
      <c r="B174" s="28" t="s">
        <v>1116</v>
      </c>
      <c r="C174" s="28" t="s">
        <v>656</v>
      </c>
      <c r="D174" s="28" t="s">
        <v>657</v>
      </c>
      <c r="E174" s="28" t="s">
        <v>658</v>
      </c>
      <c r="F174" s="28" t="s">
        <v>659</v>
      </c>
      <c r="G174" s="29">
        <v>9968.52</v>
      </c>
      <c r="H174" s="29">
        <v>22009.599999999999</v>
      </c>
      <c r="I174" s="29">
        <v>31978.12</v>
      </c>
      <c r="J174" s="34">
        <v>0</v>
      </c>
      <c r="K174" s="34">
        <v>0</v>
      </c>
    </row>
    <row r="175" spans="1:11" s="33" customFormat="1" ht="12">
      <c r="A175" s="28">
        <v>168</v>
      </c>
      <c r="B175" s="28" t="s">
        <v>1116</v>
      </c>
      <c r="C175" s="28" t="s">
        <v>660</v>
      </c>
      <c r="D175" s="28" t="s">
        <v>661</v>
      </c>
      <c r="E175" s="28" t="s">
        <v>662</v>
      </c>
      <c r="F175" s="28" t="s">
        <v>663</v>
      </c>
      <c r="G175" s="29">
        <v>11842.8</v>
      </c>
      <c r="H175" s="29">
        <v>24024</v>
      </c>
      <c r="I175" s="29">
        <v>35866.800000000003</v>
      </c>
      <c r="J175" s="34">
        <v>0</v>
      </c>
      <c r="K175" s="34">
        <v>0</v>
      </c>
    </row>
    <row r="176" spans="1:11" s="33" customFormat="1" ht="12">
      <c r="A176" s="28">
        <v>169</v>
      </c>
      <c r="B176" s="28" t="s">
        <v>1116</v>
      </c>
      <c r="C176" s="28" t="s">
        <v>664</v>
      </c>
      <c r="D176" s="28" t="s">
        <v>665</v>
      </c>
      <c r="E176" s="28" t="s">
        <v>666</v>
      </c>
      <c r="F176" s="28" t="s">
        <v>667</v>
      </c>
      <c r="G176" s="29">
        <v>20757.599999999999</v>
      </c>
      <c r="H176" s="29">
        <v>35923.199999999997</v>
      </c>
      <c r="I176" s="29">
        <v>56680.800000000003</v>
      </c>
      <c r="J176" s="34">
        <v>0</v>
      </c>
      <c r="K176" s="34">
        <v>0</v>
      </c>
    </row>
    <row r="177" spans="1:11" s="33" customFormat="1" ht="12">
      <c r="A177" s="28">
        <v>170</v>
      </c>
      <c r="B177" s="28" t="s">
        <v>1115</v>
      </c>
      <c r="C177" s="28" t="s">
        <v>668</v>
      </c>
      <c r="D177" s="28" t="s">
        <v>669</v>
      </c>
      <c r="E177" s="28" t="s">
        <v>670</v>
      </c>
      <c r="F177" s="28" t="s">
        <v>671</v>
      </c>
      <c r="G177" s="29">
        <v>7566.72</v>
      </c>
      <c r="H177" s="29">
        <v>17340</v>
      </c>
      <c r="I177" s="29">
        <v>24906.720000000001</v>
      </c>
      <c r="J177" s="34">
        <v>0</v>
      </c>
      <c r="K177" s="34">
        <v>0</v>
      </c>
    </row>
    <row r="178" spans="1:11" s="33" customFormat="1" ht="12">
      <c r="A178" s="28">
        <v>171</v>
      </c>
      <c r="B178" s="28" t="s">
        <v>1115</v>
      </c>
      <c r="C178" s="28" t="s">
        <v>672</v>
      </c>
      <c r="D178" s="28" t="s">
        <v>673</v>
      </c>
      <c r="E178" s="28" t="s">
        <v>674</v>
      </c>
      <c r="F178" s="28" t="s">
        <v>675</v>
      </c>
      <c r="G178" s="29">
        <v>17308.080000000002</v>
      </c>
      <c r="H178" s="29">
        <v>31756.799999999999</v>
      </c>
      <c r="I178" s="29">
        <v>49064.88</v>
      </c>
      <c r="J178" s="34">
        <v>0</v>
      </c>
      <c r="K178" s="34">
        <v>0</v>
      </c>
    </row>
    <row r="179" spans="1:11" s="33" customFormat="1" ht="12">
      <c r="A179" s="28">
        <v>172</v>
      </c>
      <c r="B179" s="28" t="s">
        <v>1116</v>
      </c>
      <c r="C179" s="28" t="s">
        <v>676</v>
      </c>
      <c r="D179" s="28" t="s">
        <v>677</v>
      </c>
      <c r="E179" s="28" t="s">
        <v>678</v>
      </c>
      <c r="F179" s="28" t="s">
        <v>679</v>
      </c>
      <c r="G179" s="29">
        <v>10801.2</v>
      </c>
      <c r="H179" s="29">
        <v>22033.599999999999</v>
      </c>
      <c r="I179" s="29">
        <v>32834.800000000003</v>
      </c>
      <c r="J179" s="34">
        <v>0</v>
      </c>
      <c r="K179" s="34">
        <v>0</v>
      </c>
    </row>
    <row r="180" spans="1:11" s="33" customFormat="1" ht="12">
      <c r="A180" s="28">
        <v>173</v>
      </c>
      <c r="B180" s="28" t="s">
        <v>1115</v>
      </c>
      <c r="C180" s="28" t="s">
        <v>680</v>
      </c>
      <c r="D180" s="28" t="s">
        <v>681</v>
      </c>
      <c r="E180" s="28" t="s">
        <v>682</v>
      </c>
      <c r="F180" s="28" t="s">
        <v>683</v>
      </c>
      <c r="G180" s="29">
        <v>15518.4</v>
      </c>
      <c r="H180" s="29">
        <v>38003.199999999997</v>
      </c>
      <c r="I180" s="29">
        <v>53521.599999999999</v>
      </c>
      <c r="J180" s="34">
        <v>0</v>
      </c>
      <c r="K180" s="34">
        <v>158.4</v>
      </c>
    </row>
    <row r="181" spans="1:11" s="33" customFormat="1" ht="12">
      <c r="A181" s="28">
        <v>174</v>
      </c>
      <c r="B181" s="28" t="s">
        <v>1115</v>
      </c>
      <c r="C181" s="28" t="s">
        <v>684</v>
      </c>
      <c r="D181" s="28" t="s">
        <v>685</v>
      </c>
      <c r="E181" s="28" t="s">
        <v>686</v>
      </c>
      <c r="F181" s="28" t="s">
        <v>687</v>
      </c>
      <c r="G181" s="29">
        <v>25187.279999999999</v>
      </c>
      <c r="H181" s="29">
        <v>35928</v>
      </c>
      <c r="I181" s="29">
        <v>61115.28</v>
      </c>
      <c r="J181" s="34">
        <v>0</v>
      </c>
      <c r="K181" s="34">
        <v>0</v>
      </c>
    </row>
    <row r="182" spans="1:11" s="33" customFormat="1" ht="12">
      <c r="A182" s="28">
        <v>175</v>
      </c>
      <c r="B182" s="28" t="s">
        <v>1115</v>
      </c>
      <c r="C182" s="28" t="s">
        <v>688</v>
      </c>
      <c r="D182" s="28" t="s">
        <v>689</v>
      </c>
      <c r="E182" s="28" t="s">
        <v>690</v>
      </c>
      <c r="F182" s="28" t="s">
        <v>691</v>
      </c>
      <c r="G182" s="29">
        <v>18073.080000000002</v>
      </c>
      <c r="H182" s="29">
        <v>28987.200000000001</v>
      </c>
      <c r="I182" s="29">
        <v>47060.28</v>
      </c>
      <c r="J182" s="34">
        <v>0</v>
      </c>
      <c r="K182" s="34">
        <v>0</v>
      </c>
    </row>
    <row r="183" spans="1:11" s="33" customFormat="1" ht="12">
      <c r="A183" s="28">
        <v>176</v>
      </c>
      <c r="B183" s="28" t="s">
        <v>1115</v>
      </c>
      <c r="C183" s="28" t="s">
        <v>692</v>
      </c>
      <c r="D183" s="28" t="s">
        <v>693</v>
      </c>
      <c r="E183" s="28" t="s">
        <v>694</v>
      </c>
      <c r="F183" s="28" t="s">
        <v>695</v>
      </c>
      <c r="G183" s="29">
        <v>8703</v>
      </c>
      <c r="H183" s="29">
        <v>9224</v>
      </c>
      <c r="I183" s="29">
        <v>17927</v>
      </c>
      <c r="J183" s="34">
        <v>0</v>
      </c>
      <c r="K183" s="34">
        <v>0</v>
      </c>
    </row>
    <row r="184" spans="1:11" s="33" customFormat="1" ht="12">
      <c r="A184" s="28">
        <v>177</v>
      </c>
      <c r="B184" s="28" t="s">
        <v>1116</v>
      </c>
      <c r="C184" s="28" t="s">
        <v>696</v>
      </c>
      <c r="D184" s="28" t="s">
        <v>697</v>
      </c>
      <c r="E184" s="28" t="s">
        <v>698</v>
      </c>
      <c r="F184" s="28" t="s">
        <v>699</v>
      </c>
      <c r="G184" s="29">
        <v>11403.36</v>
      </c>
      <c r="H184" s="29">
        <v>22056</v>
      </c>
      <c r="I184" s="29">
        <v>33459.360000000001</v>
      </c>
      <c r="J184" s="34">
        <v>0</v>
      </c>
      <c r="K184" s="34">
        <v>0</v>
      </c>
    </row>
    <row r="185" spans="1:11" s="33" customFormat="1" ht="12">
      <c r="A185" s="28">
        <v>178</v>
      </c>
      <c r="B185" s="28" t="s">
        <v>1116</v>
      </c>
      <c r="C185" s="28" t="s">
        <v>700</v>
      </c>
      <c r="D185" s="28" t="s">
        <v>701</v>
      </c>
      <c r="E185" s="28" t="s">
        <v>702</v>
      </c>
      <c r="F185" s="28" t="s">
        <v>703</v>
      </c>
      <c r="G185" s="29">
        <v>14629.2</v>
      </c>
      <c r="H185" s="29">
        <v>34008</v>
      </c>
      <c r="I185" s="29">
        <v>48637.2</v>
      </c>
      <c r="J185" s="34">
        <v>0</v>
      </c>
      <c r="K185" s="34">
        <v>0</v>
      </c>
    </row>
    <row r="186" spans="1:11" s="33" customFormat="1" ht="12">
      <c r="A186" s="28">
        <v>179</v>
      </c>
      <c r="B186" s="28" t="s">
        <v>1116</v>
      </c>
      <c r="C186" s="28" t="s">
        <v>704</v>
      </c>
      <c r="D186" s="28" t="s">
        <v>705</v>
      </c>
      <c r="E186" s="28" t="s">
        <v>706</v>
      </c>
      <c r="F186" s="28" t="s">
        <v>707</v>
      </c>
      <c r="G186" s="29">
        <v>17024.88</v>
      </c>
      <c r="H186" s="29">
        <v>24988.799999999999</v>
      </c>
      <c r="I186" s="29">
        <v>42013.68</v>
      </c>
      <c r="J186" s="34">
        <v>0</v>
      </c>
      <c r="K186" s="34">
        <v>0</v>
      </c>
    </row>
    <row r="187" spans="1:11" s="33" customFormat="1" ht="12">
      <c r="A187" s="28">
        <v>180</v>
      </c>
      <c r="B187" s="28" t="s">
        <v>1115</v>
      </c>
      <c r="C187" s="28" t="s">
        <v>467</v>
      </c>
      <c r="D187" s="28" t="s">
        <v>468</v>
      </c>
      <c r="E187" s="28" t="s">
        <v>713</v>
      </c>
      <c r="F187" s="28" t="s">
        <v>470</v>
      </c>
      <c r="G187" s="29">
        <v>22939.32</v>
      </c>
      <c r="H187" s="29">
        <v>41649.599999999999</v>
      </c>
      <c r="I187" s="29">
        <v>64588.92</v>
      </c>
      <c r="J187" s="34">
        <v>0</v>
      </c>
      <c r="K187" s="34">
        <v>0</v>
      </c>
    </row>
    <row r="188" spans="1:11" s="33" customFormat="1" ht="12">
      <c r="A188" s="28">
        <v>181</v>
      </c>
      <c r="B188" s="28" t="s">
        <v>1116</v>
      </c>
      <c r="C188" s="28" t="s">
        <v>714</v>
      </c>
      <c r="D188" s="28" t="s">
        <v>715</v>
      </c>
      <c r="E188" s="28" t="s">
        <v>716</v>
      </c>
      <c r="F188" s="28" t="s">
        <v>717</v>
      </c>
      <c r="G188" s="29">
        <v>13044.84</v>
      </c>
      <c r="H188" s="29">
        <v>20776</v>
      </c>
      <c r="I188" s="29">
        <v>33820.839999999997</v>
      </c>
      <c r="J188" s="34">
        <v>0</v>
      </c>
      <c r="K188" s="34">
        <v>0</v>
      </c>
    </row>
    <row r="189" spans="1:11" s="33" customFormat="1" ht="12">
      <c r="A189" s="28">
        <v>182</v>
      </c>
      <c r="B189" s="28" t="s">
        <v>1116</v>
      </c>
      <c r="C189" s="28" t="s">
        <v>718</v>
      </c>
      <c r="D189" s="28" t="s">
        <v>719</v>
      </c>
      <c r="E189" s="28" t="s">
        <v>720</v>
      </c>
      <c r="F189" s="28" t="s">
        <v>721</v>
      </c>
      <c r="G189" s="29">
        <v>20896.8</v>
      </c>
      <c r="H189" s="29">
        <v>34521.599999999999</v>
      </c>
      <c r="I189" s="29">
        <v>55418.400000000001</v>
      </c>
      <c r="J189" s="34">
        <v>0</v>
      </c>
      <c r="K189" s="34">
        <v>0</v>
      </c>
    </row>
    <row r="190" spans="1:11" s="33" customFormat="1" ht="12">
      <c r="A190" s="28">
        <v>183</v>
      </c>
      <c r="B190" s="28" t="s">
        <v>1116</v>
      </c>
      <c r="C190" s="28" t="s">
        <v>722</v>
      </c>
      <c r="D190" s="28" t="s">
        <v>723</v>
      </c>
      <c r="E190" s="28" t="s">
        <v>724</v>
      </c>
      <c r="F190" s="28" t="s">
        <v>725</v>
      </c>
      <c r="G190" s="29">
        <v>21138.959999999999</v>
      </c>
      <c r="H190" s="29">
        <v>35686.400000000001</v>
      </c>
      <c r="I190" s="29">
        <v>56825.36</v>
      </c>
      <c r="J190" s="34">
        <v>0</v>
      </c>
      <c r="K190" s="34">
        <v>0</v>
      </c>
    </row>
    <row r="191" spans="1:11" s="33" customFormat="1" ht="12">
      <c r="A191" s="28">
        <v>184</v>
      </c>
      <c r="B191" s="28" t="s">
        <v>1116</v>
      </c>
      <c r="C191" s="28" t="s">
        <v>726</v>
      </c>
      <c r="D191" s="28" t="s">
        <v>727</v>
      </c>
      <c r="E191" s="28" t="s">
        <v>728</v>
      </c>
      <c r="F191" s="28" t="s">
        <v>729</v>
      </c>
      <c r="G191" s="29">
        <v>8618.64</v>
      </c>
      <c r="H191" s="29">
        <v>18780</v>
      </c>
      <c r="I191" s="29">
        <v>27398.639999999999</v>
      </c>
      <c r="J191" s="34">
        <v>0</v>
      </c>
      <c r="K191" s="34">
        <v>0</v>
      </c>
    </row>
    <row r="192" spans="1:11" s="33" customFormat="1" ht="12">
      <c r="A192" s="28">
        <v>185</v>
      </c>
      <c r="B192" s="28" t="s">
        <v>1116</v>
      </c>
      <c r="C192" s="28" t="s">
        <v>730</v>
      </c>
      <c r="D192" s="28" t="s">
        <v>731</v>
      </c>
      <c r="E192" s="28" t="s">
        <v>732</v>
      </c>
      <c r="F192" s="28" t="s">
        <v>733</v>
      </c>
      <c r="G192" s="29">
        <v>8435.0400000000009</v>
      </c>
      <c r="H192" s="29">
        <v>16132</v>
      </c>
      <c r="I192" s="29">
        <v>24567.040000000001</v>
      </c>
      <c r="J192" s="34">
        <v>0</v>
      </c>
      <c r="K192" s="34">
        <v>0</v>
      </c>
    </row>
    <row r="193" spans="1:11" s="33" customFormat="1" ht="12">
      <c r="A193" s="28">
        <v>186</v>
      </c>
      <c r="B193" s="28" t="s">
        <v>1116</v>
      </c>
      <c r="C193" s="28" t="s">
        <v>734</v>
      </c>
      <c r="D193" s="28" t="s">
        <v>735</v>
      </c>
      <c r="E193" s="28" t="s">
        <v>736</v>
      </c>
      <c r="F193" s="28" t="s">
        <v>737</v>
      </c>
      <c r="G193" s="29">
        <v>19156.560000000001</v>
      </c>
      <c r="H193" s="29">
        <v>36662.400000000001</v>
      </c>
      <c r="I193" s="29">
        <v>55818.96</v>
      </c>
      <c r="J193" s="34">
        <v>0</v>
      </c>
      <c r="K193" s="34">
        <v>0</v>
      </c>
    </row>
    <row r="194" spans="1:11" s="33" customFormat="1" ht="12">
      <c r="A194" s="28">
        <v>187</v>
      </c>
      <c r="B194" s="28" t="s">
        <v>1115</v>
      </c>
      <c r="C194" s="28" t="s">
        <v>738</v>
      </c>
      <c r="D194" s="28" t="s">
        <v>739</v>
      </c>
      <c r="E194" s="28" t="s">
        <v>740</v>
      </c>
      <c r="F194" s="28" t="s">
        <v>741</v>
      </c>
      <c r="G194" s="29">
        <v>18379.560000000001</v>
      </c>
      <c r="H194" s="29">
        <v>36160</v>
      </c>
      <c r="I194" s="29">
        <v>54539.56</v>
      </c>
      <c r="J194" s="34">
        <v>0</v>
      </c>
      <c r="K194" s="34">
        <v>0</v>
      </c>
    </row>
    <row r="195" spans="1:11" s="33" customFormat="1" ht="12">
      <c r="A195" s="28">
        <v>188</v>
      </c>
      <c r="B195" s="28" t="s">
        <v>1116</v>
      </c>
      <c r="C195" s="28" t="s">
        <v>742</v>
      </c>
      <c r="D195" s="28" t="s">
        <v>743</v>
      </c>
      <c r="E195" s="28" t="s">
        <v>744</v>
      </c>
      <c r="F195" s="28" t="s">
        <v>745</v>
      </c>
      <c r="G195" s="29">
        <v>15220.8</v>
      </c>
      <c r="H195" s="29">
        <v>32368</v>
      </c>
      <c r="I195" s="29">
        <v>47588.800000000003</v>
      </c>
      <c r="J195" s="34">
        <v>0</v>
      </c>
      <c r="K195" s="34">
        <v>0</v>
      </c>
    </row>
    <row r="196" spans="1:11" s="33" customFormat="1" ht="12">
      <c r="A196" s="28">
        <v>189</v>
      </c>
      <c r="B196" s="28" t="s">
        <v>1115</v>
      </c>
      <c r="C196" s="28" t="s">
        <v>746</v>
      </c>
      <c r="D196" s="28" t="s">
        <v>747</v>
      </c>
      <c r="E196" s="28" t="s">
        <v>748</v>
      </c>
      <c r="F196" s="28" t="s">
        <v>749</v>
      </c>
      <c r="G196" s="29">
        <v>14197.56</v>
      </c>
      <c r="H196" s="29">
        <v>31022.400000000001</v>
      </c>
      <c r="I196" s="29">
        <v>45219.96</v>
      </c>
      <c r="J196" s="34">
        <v>0</v>
      </c>
      <c r="K196" s="34">
        <v>0</v>
      </c>
    </row>
    <row r="197" spans="1:11" s="33" customFormat="1" ht="12">
      <c r="A197" s="28">
        <v>190</v>
      </c>
      <c r="B197" s="28" t="s">
        <v>1115</v>
      </c>
      <c r="C197" s="28" t="s">
        <v>750</v>
      </c>
      <c r="D197" s="28" t="s">
        <v>751</v>
      </c>
      <c r="E197" s="28" t="s">
        <v>752</v>
      </c>
      <c r="F197" s="28" t="s">
        <v>753</v>
      </c>
      <c r="G197" s="29">
        <v>13498.2</v>
      </c>
      <c r="H197" s="29">
        <v>33768</v>
      </c>
      <c r="I197" s="29">
        <v>47266.2</v>
      </c>
      <c r="J197" s="34">
        <v>0</v>
      </c>
      <c r="K197" s="34">
        <v>0</v>
      </c>
    </row>
    <row r="198" spans="1:11" s="33" customFormat="1" ht="12">
      <c r="A198" s="28">
        <v>191</v>
      </c>
      <c r="B198" s="28" t="s">
        <v>1116</v>
      </c>
      <c r="C198" s="28" t="s">
        <v>754</v>
      </c>
      <c r="D198" s="28" t="s">
        <v>755</v>
      </c>
      <c r="E198" s="28" t="s">
        <v>756</v>
      </c>
      <c r="F198" s="28" t="s">
        <v>757</v>
      </c>
      <c r="G198" s="29">
        <v>9971.0400000000009</v>
      </c>
      <c r="H198" s="29">
        <v>26488</v>
      </c>
      <c r="I198" s="29">
        <v>36459.040000000001</v>
      </c>
      <c r="J198" s="34">
        <v>0</v>
      </c>
      <c r="K198" s="34">
        <v>0</v>
      </c>
    </row>
    <row r="199" spans="1:11" s="33" customFormat="1" ht="12">
      <c r="A199" s="28">
        <v>192</v>
      </c>
      <c r="B199" s="28" t="s">
        <v>1115</v>
      </c>
      <c r="C199" s="28" t="s">
        <v>762</v>
      </c>
      <c r="D199" s="28" t="s">
        <v>763</v>
      </c>
      <c r="E199" s="28" t="s">
        <v>764</v>
      </c>
      <c r="F199" s="28" t="s">
        <v>765</v>
      </c>
      <c r="G199" s="29">
        <v>13470.24</v>
      </c>
      <c r="H199" s="29">
        <v>22252.799999999999</v>
      </c>
      <c r="I199" s="29">
        <v>35723.040000000001</v>
      </c>
      <c r="J199" s="34">
        <v>0</v>
      </c>
      <c r="K199" s="34">
        <v>0</v>
      </c>
    </row>
    <row r="200" spans="1:11" s="33" customFormat="1" ht="12">
      <c r="A200" s="28">
        <v>193</v>
      </c>
      <c r="B200" s="28" t="s">
        <v>1115</v>
      </c>
      <c r="C200" s="28" t="s">
        <v>766</v>
      </c>
      <c r="D200" s="28" t="s">
        <v>767</v>
      </c>
      <c r="E200" s="28" t="s">
        <v>768</v>
      </c>
      <c r="F200" s="28" t="s">
        <v>769</v>
      </c>
      <c r="G200" s="29">
        <v>11793.6</v>
      </c>
      <c r="H200" s="29">
        <v>30638.400000000001</v>
      </c>
      <c r="I200" s="29">
        <v>42432</v>
      </c>
      <c r="J200" s="34">
        <v>0</v>
      </c>
      <c r="K200" s="34">
        <v>0</v>
      </c>
    </row>
    <row r="201" spans="1:11" s="33" customFormat="1" ht="12">
      <c r="A201" s="28">
        <v>194</v>
      </c>
      <c r="B201" s="28" t="s">
        <v>1116</v>
      </c>
      <c r="C201" s="28" t="s">
        <v>770</v>
      </c>
      <c r="D201" s="28" t="s">
        <v>771</v>
      </c>
      <c r="E201" s="28" t="s">
        <v>772</v>
      </c>
      <c r="F201" s="28" t="s">
        <v>773</v>
      </c>
      <c r="G201" s="29">
        <v>11203.08</v>
      </c>
      <c r="H201" s="29">
        <v>20768</v>
      </c>
      <c r="I201" s="29">
        <v>31971.08</v>
      </c>
      <c r="J201" s="34">
        <v>0</v>
      </c>
      <c r="K201" s="34">
        <v>0</v>
      </c>
    </row>
    <row r="202" spans="1:11" s="33" customFormat="1" ht="12">
      <c r="A202" s="28">
        <v>195</v>
      </c>
      <c r="B202" s="28" t="s">
        <v>1115</v>
      </c>
      <c r="C202" s="28" t="s">
        <v>774</v>
      </c>
      <c r="D202" s="28" t="s">
        <v>775</v>
      </c>
      <c r="E202" s="28" t="s">
        <v>776</v>
      </c>
      <c r="F202" s="28" t="s">
        <v>777</v>
      </c>
      <c r="G202" s="29">
        <v>16246.32</v>
      </c>
      <c r="H202" s="29">
        <v>28641.599999999999</v>
      </c>
      <c r="I202" s="29">
        <v>44887.92</v>
      </c>
      <c r="J202" s="34">
        <v>0</v>
      </c>
      <c r="K202" s="34">
        <v>52.8</v>
      </c>
    </row>
    <row r="203" spans="1:11" s="33" customFormat="1" ht="12">
      <c r="A203" s="28">
        <v>196</v>
      </c>
      <c r="B203" s="28" t="s">
        <v>1115</v>
      </c>
      <c r="C203" s="28" t="s">
        <v>778</v>
      </c>
      <c r="D203" s="28" t="s">
        <v>779</v>
      </c>
      <c r="E203" s="28" t="s">
        <v>780</v>
      </c>
      <c r="F203" s="28" t="s">
        <v>781</v>
      </c>
      <c r="G203" s="29">
        <v>20702.88</v>
      </c>
      <c r="H203" s="29">
        <v>37560</v>
      </c>
      <c r="I203" s="29">
        <v>58262.879999999997</v>
      </c>
      <c r="J203" s="34">
        <v>0</v>
      </c>
      <c r="K203" s="34">
        <v>316.8</v>
      </c>
    </row>
    <row r="204" spans="1:11" s="33" customFormat="1" ht="12">
      <c r="A204" s="28">
        <v>197</v>
      </c>
      <c r="B204" s="28" t="s">
        <v>1116</v>
      </c>
      <c r="C204" s="28" t="s">
        <v>782</v>
      </c>
      <c r="D204" s="28" t="s">
        <v>783</v>
      </c>
      <c r="E204" s="28" t="s">
        <v>784</v>
      </c>
      <c r="F204" s="28" t="s">
        <v>785</v>
      </c>
      <c r="G204" s="29">
        <v>16284</v>
      </c>
      <c r="H204" s="29">
        <v>29568</v>
      </c>
      <c r="I204" s="29">
        <v>45852</v>
      </c>
      <c r="J204" s="34">
        <v>0</v>
      </c>
      <c r="K204" s="34">
        <v>0</v>
      </c>
    </row>
    <row r="205" spans="1:11" s="33" customFormat="1" ht="12">
      <c r="A205" s="28">
        <v>198</v>
      </c>
      <c r="B205" s="28" t="s">
        <v>1115</v>
      </c>
      <c r="C205" s="28" t="s">
        <v>786</v>
      </c>
      <c r="D205" s="28" t="s">
        <v>787</v>
      </c>
      <c r="E205" s="28" t="s">
        <v>788</v>
      </c>
      <c r="F205" s="28" t="s">
        <v>789</v>
      </c>
      <c r="G205" s="29">
        <v>17028.48</v>
      </c>
      <c r="H205" s="29">
        <v>31052.799999999999</v>
      </c>
      <c r="I205" s="29">
        <v>48081.279999999999</v>
      </c>
      <c r="J205" s="34">
        <v>0</v>
      </c>
      <c r="K205" s="34">
        <v>52.8</v>
      </c>
    </row>
    <row r="206" spans="1:11" s="33" customFormat="1" ht="12">
      <c r="A206" s="28">
        <v>199</v>
      </c>
      <c r="B206" s="28" t="s">
        <v>1116</v>
      </c>
      <c r="C206" s="28" t="s">
        <v>790</v>
      </c>
      <c r="D206" s="28" t="s">
        <v>791</v>
      </c>
      <c r="E206" s="28" t="s">
        <v>792</v>
      </c>
      <c r="F206" s="28" t="s">
        <v>793</v>
      </c>
      <c r="G206" s="29">
        <v>16329.48</v>
      </c>
      <c r="H206" s="29">
        <v>31401.599999999999</v>
      </c>
      <c r="I206" s="29">
        <v>47731.08</v>
      </c>
      <c r="J206" s="34">
        <v>0</v>
      </c>
      <c r="K206" s="34">
        <v>0</v>
      </c>
    </row>
    <row r="207" spans="1:11" s="33" customFormat="1" ht="12">
      <c r="A207" s="28">
        <v>200</v>
      </c>
      <c r="B207" s="28" t="s">
        <v>1116</v>
      </c>
      <c r="C207" s="28" t="s">
        <v>794</v>
      </c>
      <c r="D207" s="28" t="s">
        <v>795</v>
      </c>
      <c r="E207" s="28" t="s">
        <v>796</v>
      </c>
      <c r="F207" s="28" t="s">
        <v>797</v>
      </c>
      <c r="G207" s="29">
        <v>25693.08</v>
      </c>
      <c r="H207" s="29">
        <v>41376</v>
      </c>
      <c r="I207" s="29">
        <v>67069.08</v>
      </c>
      <c r="J207" s="34">
        <v>0</v>
      </c>
      <c r="K207" s="34">
        <v>0</v>
      </c>
    </row>
    <row r="208" spans="1:11" s="33" customFormat="1" ht="12">
      <c r="A208" s="28">
        <v>201</v>
      </c>
      <c r="B208" s="28" t="s">
        <v>1115</v>
      </c>
      <c r="C208" s="28" t="s">
        <v>798</v>
      </c>
      <c r="D208" s="28" t="s">
        <v>799</v>
      </c>
      <c r="E208" s="28" t="s">
        <v>800</v>
      </c>
      <c r="F208" s="28" t="s">
        <v>801</v>
      </c>
      <c r="G208" s="29">
        <v>15225.48</v>
      </c>
      <c r="H208" s="29">
        <v>19820</v>
      </c>
      <c r="I208" s="29">
        <v>35045.480000000003</v>
      </c>
      <c r="J208" s="34">
        <v>0</v>
      </c>
      <c r="K208" s="34">
        <v>0</v>
      </c>
    </row>
    <row r="209" spans="1:11" s="33" customFormat="1" ht="12">
      <c r="A209" s="28">
        <v>202</v>
      </c>
      <c r="B209" s="28" t="s">
        <v>1116</v>
      </c>
      <c r="C209" s="28" t="s">
        <v>802</v>
      </c>
      <c r="D209" s="28" t="s">
        <v>803</v>
      </c>
      <c r="E209" s="28" t="s">
        <v>804</v>
      </c>
      <c r="F209" s="28" t="s">
        <v>805</v>
      </c>
      <c r="G209" s="29">
        <v>14992.32</v>
      </c>
      <c r="H209" s="29">
        <v>33260</v>
      </c>
      <c r="I209" s="29">
        <v>48252.32</v>
      </c>
      <c r="J209" s="34">
        <v>0</v>
      </c>
      <c r="K209" s="34">
        <v>0</v>
      </c>
    </row>
    <row r="210" spans="1:11" s="33" customFormat="1" ht="12">
      <c r="A210" s="28">
        <v>203</v>
      </c>
      <c r="B210" s="28" t="s">
        <v>1116</v>
      </c>
      <c r="C210" s="28" t="s">
        <v>806</v>
      </c>
      <c r="D210" s="28" t="s">
        <v>807</v>
      </c>
      <c r="E210" s="28" t="s">
        <v>808</v>
      </c>
      <c r="F210" s="28" t="s">
        <v>809</v>
      </c>
      <c r="G210" s="29">
        <v>35876.400000000001</v>
      </c>
      <c r="H210" s="29">
        <v>36444.800000000003</v>
      </c>
      <c r="I210" s="29">
        <v>72321.2</v>
      </c>
      <c r="J210" s="34">
        <v>0</v>
      </c>
      <c r="K210" s="34">
        <v>0</v>
      </c>
    </row>
    <row r="211" spans="1:11" s="33" customFormat="1" ht="12">
      <c r="A211" s="28">
        <v>204</v>
      </c>
      <c r="B211" s="28" t="s">
        <v>1116</v>
      </c>
      <c r="C211" s="28" t="s">
        <v>810</v>
      </c>
      <c r="D211" s="28" t="s">
        <v>811</v>
      </c>
      <c r="E211" s="28" t="s">
        <v>812</v>
      </c>
      <c r="F211" s="28" t="s">
        <v>813</v>
      </c>
      <c r="G211" s="29">
        <v>9583.32</v>
      </c>
      <c r="H211" s="29">
        <v>20920</v>
      </c>
      <c r="I211" s="29">
        <v>30503.32</v>
      </c>
      <c r="J211" s="34">
        <v>0</v>
      </c>
      <c r="K211" s="34">
        <v>0</v>
      </c>
    </row>
    <row r="212" spans="1:11" s="33" customFormat="1" ht="12">
      <c r="A212" s="28">
        <v>205</v>
      </c>
      <c r="B212" s="28" t="s">
        <v>1115</v>
      </c>
      <c r="C212" s="28" t="s">
        <v>814</v>
      </c>
      <c r="D212" s="28" t="s">
        <v>815</v>
      </c>
      <c r="E212" s="28" t="s">
        <v>816</v>
      </c>
      <c r="F212" s="28" t="s">
        <v>817</v>
      </c>
      <c r="G212" s="29">
        <v>9878.4</v>
      </c>
      <c r="H212" s="29">
        <v>21945.599999999999</v>
      </c>
      <c r="I212" s="29">
        <v>31824</v>
      </c>
      <c r="J212" s="34">
        <v>0</v>
      </c>
      <c r="K212" s="34">
        <v>0</v>
      </c>
    </row>
    <row r="213" spans="1:11" s="33" customFormat="1" ht="12">
      <c r="A213" s="28">
        <v>206</v>
      </c>
      <c r="B213" s="28" t="s">
        <v>1115</v>
      </c>
      <c r="C213" s="28" t="s">
        <v>818</v>
      </c>
      <c r="D213" s="28" t="s">
        <v>819</v>
      </c>
      <c r="E213" s="28" t="s">
        <v>820</v>
      </c>
      <c r="F213" s="28" t="s">
        <v>821</v>
      </c>
      <c r="G213" s="29">
        <v>26799.84</v>
      </c>
      <c r="H213" s="29">
        <v>39000</v>
      </c>
      <c r="I213" s="29">
        <v>65799.839999999997</v>
      </c>
      <c r="J213" s="34">
        <v>0</v>
      </c>
      <c r="K213" s="34">
        <v>0</v>
      </c>
    </row>
    <row r="214" spans="1:11" s="33" customFormat="1" ht="12">
      <c r="A214" s="28">
        <v>207</v>
      </c>
      <c r="B214" s="28" t="s">
        <v>1115</v>
      </c>
      <c r="C214" s="28" t="s">
        <v>822</v>
      </c>
      <c r="D214" s="28" t="s">
        <v>823</v>
      </c>
      <c r="E214" s="28" t="s">
        <v>824</v>
      </c>
      <c r="F214" s="28" t="s">
        <v>825</v>
      </c>
      <c r="G214" s="29">
        <v>13968.6</v>
      </c>
      <c r="H214" s="29">
        <v>24840</v>
      </c>
      <c r="I214" s="29">
        <v>38808.6</v>
      </c>
      <c r="J214" s="34">
        <v>0</v>
      </c>
      <c r="K214" s="34">
        <v>0</v>
      </c>
    </row>
    <row r="215" spans="1:11" s="33" customFormat="1" ht="12">
      <c r="A215" s="28">
        <v>208</v>
      </c>
      <c r="B215" s="28" t="s">
        <v>1115</v>
      </c>
      <c r="C215" s="28" t="s">
        <v>826</v>
      </c>
      <c r="D215" s="28" t="s">
        <v>827</v>
      </c>
      <c r="E215" s="28" t="s">
        <v>828</v>
      </c>
      <c r="F215" s="28" t="s">
        <v>829</v>
      </c>
      <c r="G215" s="29">
        <v>23362.44</v>
      </c>
      <c r="H215" s="29">
        <v>29016</v>
      </c>
      <c r="I215" s="29">
        <v>52378.44</v>
      </c>
      <c r="J215" s="34">
        <v>0</v>
      </c>
      <c r="K215" s="34">
        <v>0</v>
      </c>
    </row>
    <row r="216" spans="1:11" s="33" customFormat="1" ht="12">
      <c r="A216" s="28">
        <v>209</v>
      </c>
      <c r="B216" s="28" t="s">
        <v>1116</v>
      </c>
      <c r="C216" s="28" t="s">
        <v>830</v>
      </c>
      <c r="D216" s="28" t="s">
        <v>831</v>
      </c>
      <c r="E216" s="28" t="s">
        <v>832</v>
      </c>
      <c r="F216" s="28" t="s">
        <v>833</v>
      </c>
      <c r="G216" s="29">
        <v>18842.88</v>
      </c>
      <c r="H216" s="29">
        <v>42297.599999999999</v>
      </c>
      <c r="I216" s="29">
        <v>61140.480000000003</v>
      </c>
      <c r="J216" s="34">
        <v>0</v>
      </c>
      <c r="K216" s="34">
        <v>105.6</v>
      </c>
    </row>
    <row r="217" spans="1:11" s="33" customFormat="1" ht="12">
      <c r="A217" s="28">
        <v>210</v>
      </c>
      <c r="B217" s="28" t="s">
        <v>1116</v>
      </c>
      <c r="C217" s="28" t="s">
        <v>834</v>
      </c>
      <c r="D217" s="28" t="s">
        <v>835</v>
      </c>
      <c r="E217" s="28" t="s">
        <v>836</v>
      </c>
      <c r="F217" s="28" t="s">
        <v>837</v>
      </c>
      <c r="G217" s="29">
        <v>15911.88</v>
      </c>
      <c r="H217" s="29">
        <v>31281.599999999999</v>
      </c>
      <c r="I217" s="29">
        <v>47193.48</v>
      </c>
      <c r="J217" s="34">
        <v>0</v>
      </c>
      <c r="K217" s="34">
        <v>0</v>
      </c>
    </row>
    <row r="218" spans="1:11" s="33" customFormat="1" ht="12">
      <c r="A218" s="28">
        <v>211</v>
      </c>
      <c r="B218" s="28" t="s">
        <v>1116</v>
      </c>
      <c r="C218" s="28" t="s">
        <v>471</v>
      </c>
      <c r="D218" s="28" t="s">
        <v>472</v>
      </c>
      <c r="E218" s="28" t="s">
        <v>838</v>
      </c>
      <c r="F218" s="28" t="s">
        <v>474</v>
      </c>
      <c r="G218" s="29">
        <v>10796.88</v>
      </c>
      <c r="H218" s="29">
        <v>28508.799999999999</v>
      </c>
      <c r="I218" s="29">
        <v>39305.68</v>
      </c>
      <c r="J218" s="34">
        <v>0</v>
      </c>
      <c r="K218" s="34">
        <v>0</v>
      </c>
    </row>
    <row r="219" spans="1:11" s="33" customFormat="1" ht="12">
      <c r="A219" s="28">
        <v>212</v>
      </c>
      <c r="B219" s="28" t="s">
        <v>1115</v>
      </c>
      <c r="C219" s="28" t="s">
        <v>839</v>
      </c>
      <c r="D219" s="28" t="s">
        <v>840</v>
      </c>
      <c r="E219" s="28" t="s">
        <v>841</v>
      </c>
      <c r="F219" s="28" t="s">
        <v>842</v>
      </c>
      <c r="G219" s="29">
        <v>34945.68</v>
      </c>
      <c r="H219" s="29">
        <v>56667.199999999997</v>
      </c>
      <c r="I219" s="29">
        <v>91612.88</v>
      </c>
      <c r="J219" s="34">
        <v>0</v>
      </c>
      <c r="K219" s="34">
        <v>0</v>
      </c>
    </row>
    <row r="220" spans="1:11" s="33" customFormat="1" ht="12">
      <c r="A220" s="28">
        <v>213</v>
      </c>
      <c r="B220" s="28" t="s">
        <v>1115</v>
      </c>
      <c r="C220" s="28" t="s">
        <v>843</v>
      </c>
      <c r="D220" s="28" t="s">
        <v>844</v>
      </c>
      <c r="E220" s="28" t="s">
        <v>845</v>
      </c>
      <c r="F220" s="28" t="s">
        <v>846</v>
      </c>
      <c r="G220" s="29">
        <v>13702.44</v>
      </c>
      <c r="H220" s="29">
        <v>21144</v>
      </c>
      <c r="I220" s="29">
        <v>34846.44</v>
      </c>
      <c r="J220" s="34">
        <v>0</v>
      </c>
      <c r="K220" s="34">
        <v>0</v>
      </c>
    </row>
    <row r="221" spans="1:11" s="33" customFormat="1" ht="12">
      <c r="A221" s="28">
        <v>214</v>
      </c>
      <c r="B221" s="28" t="s">
        <v>1116</v>
      </c>
      <c r="C221" s="28" t="s">
        <v>467</v>
      </c>
      <c r="D221" s="28" t="s">
        <v>468</v>
      </c>
      <c r="E221" s="28" t="s">
        <v>847</v>
      </c>
      <c r="F221" s="28" t="s">
        <v>470</v>
      </c>
      <c r="G221" s="29">
        <v>19843.2</v>
      </c>
      <c r="H221" s="29">
        <v>36537.599999999999</v>
      </c>
      <c r="I221" s="29">
        <v>56380.800000000003</v>
      </c>
      <c r="J221" s="34">
        <v>0</v>
      </c>
      <c r="K221" s="34">
        <v>0</v>
      </c>
    </row>
    <row r="222" spans="1:11" s="33" customFormat="1" ht="12">
      <c r="A222" s="28">
        <v>215</v>
      </c>
      <c r="B222" s="28" t="s">
        <v>1115</v>
      </c>
      <c r="C222" s="28" t="s">
        <v>848</v>
      </c>
      <c r="D222" s="28" t="s">
        <v>849</v>
      </c>
      <c r="E222" s="28" t="s">
        <v>850</v>
      </c>
      <c r="F222" s="28" t="s">
        <v>851</v>
      </c>
      <c r="G222" s="29">
        <v>11034</v>
      </c>
      <c r="H222" s="29">
        <v>25075.200000000001</v>
      </c>
      <c r="I222" s="29">
        <v>36109.199999999997</v>
      </c>
      <c r="J222" s="34">
        <v>0</v>
      </c>
      <c r="K222" s="34">
        <v>0</v>
      </c>
    </row>
    <row r="223" spans="1:11" s="33" customFormat="1" ht="12">
      <c r="A223" s="28">
        <v>216</v>
      </c>
      <c r="B223" s="28" t="s">
        <v>1116</v>
      </c>
      <c r="C223" s="28" t="s">
        <v>852</v>
      </c>
      <c r="D223" s="28" t="s">
        <v>853</v>
      </c>
      <c r="E223" s="28" t="s">
        <v>854</v>
      </c>
      <c r="F223" s="28" t="s">
        <v>855</v>
      </c>
      <c r="G223" s="29">
        <v>9756</v>
      </c>
      <c r="H223" s="29">
        <v>25166.400000000001</v>
      </c>
      <c r="I223" s="29">
        <v>34922.400000000001</v>
      </c>
      <c r="J223" s="34">
        <v>0</v>
      </c>
      <c r="K223" s="34">
        <v>0</v>
      </c>
    </row>
    <row r="224" spans="1:11" s="33" customFormat="1" ht="12">
      <c r="A224" s="28">
        <v>217</v>
      </c>
      <c r="B224" s="28" t="s">
        <v>1116</v>
      </c>
      <c r="C224" s="28" t="s">
        <v>856</v>
      </c>
      <c r="D224" s="28" t="s">
        <v>857</v>
      </c>
      <c r="E224" s="28" t="s">
        <v>858</v>
      </c>
      <c r="F224" s="28" t="s">
        <v>859</v>
      </c>
      <c r="G224" s="29">
        <v>15901.92</v>
      </c>
      <c r="H224" s="29">
        <v>37468</v>
      </c>
      <c r="I224" s="29">
        <v>53369.919999999998</v>
      </c>
      <c r="J224" s="34">
        <v>0</v>
      </c>
      <c r="K224" s="34">
        <v>0</v>
      </c>
    </row>
    <row r="225" spans="1:11" s="33" customFormat="1" ht="12">
      <c r="A225" s="28">
        <v>218</v>
      </c>
      <c r="B225" s="28" t="s">
        <v>1116</v>
      </c>
      <c r="C225" s="28" t="s">
        <v>860</v>
      </c>
      <c r="D225" s="28" t="s">
        <v>861</v>
      </c>
      <c r="E225" s="28" t="s">
        <v>862</v>
      </c>
      <c r="F225" s="28" t="s">
        <v>863</v>
      </c>
      <c r="G225" s="29">
        <v>15678.24</v>
      </c>
      <c r="H225" s="29">
        <v>34086.400000000001</v>
      </c>
      <c r="I225" s="29">
        <v>49764.639999999999</v>
      </c>
      <c r="J225" s="34">
        <v>0</v>
      </c>
      <c r="K225" s="34">
        <v>0</v>
      </c>
    </row>
    <row r="226" spans="1:11" s="33" customFormat="1" ht="12">
      <c r="A226" s="28">
        <v>219</v>
      </c>
      <c r="B226" s="28" t="s">
        <v>1115</v>
      </c>
      <c r="C226" s="28" t="s">
        <v>864</v>
      </c>
      <c r="D226" s="28" t="s">
        <v>865</v>
      </c>
      <c r="E226" s="28" t="s">
        <v>866</v>
      </c>
      <c r="F226" s="28" t="s">
        <v>867</v>
      </c>
      <c r="G226" s="29">
        <v>28359.48</v>
      </c>
      <c r="H226" s="29">
        <v>61080</v>
      </c>
      <c r="I226" s="29">
        <v>89439.48</v>
      </c>
      <c r="J226" s="34">
        <v>0</v>
      </c>
      <c r="K226" s="34">
        <v>0</v>
      </c>
    </row>
    <row r="227" spans="1:11" s="33" customFormat="1" ht="12">
      <c r="A227" s="28">
        <v>220</v>
      </c>
      <c r="B227" s="28" t="s">
        <v>1115</v>
      </c>
      <c r="C227" s="28" t="s">
        <v>868</v>
      </c>
      <c r="D227" s="28" t="s">
        <v>869</v>
      </c>
      <c r="E227" s="28" t="s">
        <v>870</v>
      </c>
      <c r="F227" s="28" t="s">
        <v>871</v>
      </c>
      <c r="G227" s="29">
        <v>11531.4</v>
      </c>
      <c r="H227" s="29">
        <v>27470.400000000001</v>
      </c>
      <c r="I227" s="29">
        <v>39001.800000000003</v>
      </c>
      <c r="J227" s="34">
        <v>0</v>
      </c>
      <c r="K227" s="34">
        <v>0</v>
      </c>
    </row>
    <row r="228" spans="1:11" s="33" customFormat="1" ht="12">
      <c r="A228" s="28">
        <v>221</v>
      </c>
      <c r="B228" s="28" t="s">
        <v>1116</v>
      </c>
      <c r="C228" s="28" t="s">
        <v>872</v>
      </c>
      <c r="D228" s="28" t="s">
        <v>873</v>
      </c>
      <c r="E228" s="28" t="s">
        <v>874</v>
      </c>
      <c r="F228" s="28" t="s">
        <v>875</v>
      </c>
      <c r="G228" s="29">
        <v>19089.84</v>
      </c>
      <c r="H228" s="29">
        <v>31838.400000000001</v>
      </c>
      <c r="I228" s="29">
        <v>50928.24</v>
      </c>
      <c r="J228" s="34">
        <v>0</v>
      </c>
      <c r="K228" s="34">
        <v>0</v>
      </c>
    </row>
    <row r="229" spans="1:11" s="33" customFormat="1" ht="12">
      <c r="A229" s="28">
        <v>222</v>
      </c>
      <c r="B229" s="28" t="s">
        <v>1116</v>
      </c>
      <c r="C229" s="28" t="s">
        <v>722</v>
      </c>
      <c r="D229" s="28" t="s">
        <v>723</v>
      </c>
      <c r="E229" s="28" t="s">
        <v>876</v>
      </c>
      <c r="F229" s="28" t="s">
        <v>725</v>
      </c>
      <c r="G229" s="29">
        <v>8942.64</v>
      </c>
      <c r="H229" s="29">
        <v>16676</v>
      </c>
      <c r="I229" s="29">
        <v>25618.639999999999</v>
      </c>
      <c r="J229" s="34">
        <v>0</v>
      </c>
      <c r="K229" s="34">
        <v>0</v>
      </c>
    </row>
    <row r="230" spans="1:11" s="33" customFormat="1" ht="12">
      <c r="A230" s="28">
        <v>223</v>
      </c>
      <c r="B230" s="28" t="s">
        <v>1115</v>
      </c>
      <c r="C230" s="28" t="s">
        <v>877</v>
      </c>
      <c r="D230" s="28" t="s">
        <v>878</v>
      </c>
      <c r="E230" s="28" t="s">
        <v>879</v>
      </c>
      <c r="F230" s="28" t="s">
        <v>880</v>
      </c>
      <c r="G230" s="29">
        <v>12172.8</v>
      </c>
      <c r="H230" s="29">
        <v>25934.400000000001</v>
      </c>
      <c r="I230" s="29">
        <v>38107.199999999997</v>
      </c>
      <c r="J230" s="34">
        <v>0</v>
      </c>
      <c r="K230" s="34">
        <v>0</v>
      </c>
    </row>
    <row r="231" spans="1:11" s="33" customFormat="1" ht="12">
      <c r="A231" s="28">
        <v>224</v>
      </c>
      <c r="B231" s="28" t="s">
        <v>1115</v>
      </c>
      <c r="C231" s="28" t="s">
        <v>881</v>
      </c>
      <c r="D231" s="28" t="s">
        <v>882</v>
      </c>
      <c r="E231" s="28" t="s">
        <v>883</v>
      </c>
      <c r="F231" s="28" t="s">
        <v>884</v>
      </c>
      <c r="G231" s="29">
        <v>25673.52</v>
      </c>
      <c r="H231" s="29">
        <v>51793.599999999999</v>
      </c>
      <c r="I231" s="29">
        <v>77467.12</v>
      </c>
      <c r="J231" s="34">
        <v>0</v>
      </c>
      <c r="K231" s="34">
        <v>0</v>
      </c>
    </row>
    <row r="232" spans="1:11" s="33" customFormat="1" ht="12">
      <c r="A232" s="28">
        <v>225</v>
      </c>
      <c r="B232" s="28" t="s">
        <v>1116</v>
      </c>
      <c r="C232" s="28" t="s">
        <v>885</v>
      </c>
      <c r="D232" s="28" t="s">
        <v>886</v>
      </c>
      <c r="E232" s="28" t="s">
        <v>887</v>
      </c>
      <c r="F232" s="28" t="s">
        <v>888</v>
      </c>
      <c r="G232" s="29">
        <v>9477.7199999999993</v>
      </c>
      <c r="H232" s="29">
        <v>14116</v>
      </c>
      <c r="I232" s="29">
        <v>23593.72</v>
      </c>
      <c r="J232" s="34">
        <v>0</v>
      </c>
      <c r="K232" s="34">
        <v>0</v>
      </c>
    </row>
    <row r="233" spans="1:11" s="33" customFormat="1" ht="12">
      <c r="A233" s="28">
        <v>226</v>
      </c>
      <c r="B233" s="28" t="s">
        <v>1115</v>
      </c>
      <c r="C233" s="28" t="s">
        <v>889</v>
      </c>
      <c r="D233" s="28" t="s">
        <v>890</v>
      </c>
      <c r="E233" s="28" t="s">
        <v>891</v>
      </c>
      <c r="F233" s="28" t="s">
        <v>892</v>
      </c>
      <c r="G233" s="29">
        <v>8661.6</v>
      </c>
      <c r="H233" s="29">
        <v>14360</v>
      </c>
      <c r="I233" s="29">
        <v>23021.599999999999</v>
      </c>
      <c r="J233" s="34">
        <v>0</v>
      </c>
      <c r="K233" s="34">
        <v>0</v>
      </c>
    </row>
    <row r="234" spans="1:11" s="33" customFormat="1" ht="12">
      <c r="A234" s="28">
        <v>227</v>
      </c>
      <c r="B234" s="28" t="s">
        <v>1115</v>
      </c>
      <c r="C234" s="28" t="s">
        <v>893</v>
      </c>
      <c r="D234" s="28" t="s">
        <v>894</v>
      </c>
      <c r="E234" s="28" t="s">
        <v>895</v>
      </c>
      <c r="F234" s="28" t="s">
        <v>896</v>
      </c>
      <c r="G234" s="29">
        <v>12101.88</v>
      </c>
      <c r="H234" s="29">
        <v>34227.199999999997</v>
      </c>
      <c r="I234" s="29">
        <v>46329.08</v>
      </c>
      <c r="J234" s="34">
        <v>0</v>
      </c>
      <c r="K234" s="34">
        <v>211.2</v>
      </c>
    </row>
    <row r="235" spans="1:11" s="33" customFormat="1" ht="12">
      <c r="A235" s="28">
        <v>228</v>
      </c>
      <c r="B235" s="28" t="s">
        <v>1116</v>
      </c>
      <c r="C235" s="28" t="s">
        <v>897</v>
      </c>
      <c r="D235" s="28" t="s">
        <v>898</v>
      </c>
      <c r="E235" s="28" t="s">
        <v>899</v>
      </c>
      <c r="F235" s="28" t="s">
        <v>900</v>
      </c>
      <c r="G235" s="29">
        <v>20926.560000000001</v>
      </c>
      <c r="H235" s="29">
        <v>40027.199999999997</v>
      </c>
      <c r="I235" s="29">
        <v>60953.760000000002</v>
      </c>
      <c r="J235" s="34">
        <v>0</v>
      </c>
      <c r="K235" s="34">
        <v>0</v>
      </c>
    </row>
    <row r="236" spans="1:11" s="33" customFormat="1" ht="12">
      <c r="A236" s="28">
        <v>229</v>
      </c>
      <c r="B236" s="28" t="s">
        <v>1116</v>
      </c>
      <c r="C236" s="28" t="s">
        <v>901</v>
      </c>
      <c r="D236" s="28" t="s">
        <v>902</v>
      </c>
      <c r="E236" s="28" t="s">
        <v>903</v>
      </c>
      <c r="F236" s="28" t="s">
        <v>904</v>
      </c>
      <c r="G236" s="29">
        <v>11338.68</v>
      </c>
      <c r="H236" s="29">
        <v>23940</v>
      </c>
      <c r="I236" s="29">
        <v>35278.68</v>
      </c>
      <c r="J236" s="34">
        <v>0</v>
      </c>
      <c r="K236" s="34">
        <v>0</v>
      </c>
    </row>
    <row r="237" spans="1:11" s="33" customFormat="1" ht="12">
      <c r="A237" s="28">
        <v>230</v>
      </c>
      <c r="B237" s="28" t="s">
        <v>1115</v>
      </c>
      <c r="C237" s="28" t="s">
        <v>905</v>
      </c>
      <c r="D237" s="28" t="s">
        <v>906</v>
      </c>
      <c r="E237" s="28" t="s">
        <v>907</v>
      </c>
      <c r="F237" s="28" t="s">
        <v>908</v>
      </c>
      <c r="G237" s="29">
        <v>11316.72</v>
      </c>
      <c r="H237" s="29">
        <v>26716.799999999999</v>
      </c>
      <c r="I237" s="29">
        <v>38033.519999999997</v>
      </c>
      <c r="J237" s="34">
        <v>0</v>
      </c>
      <c r="K237" s="34">
        <v>0</v>
      </c>
    </row>
    <row r="238" spans="1:11" s="33" customFormat="1" ht="12">
      <c r="A238" s="28">
        <v>231</v>
      </c>
      <c r="B238" s="28" t="s">
        <v>1115</v>
      </c>
      <c r="C238" s="28" t="s">
        <v>909</v>
      </c>
      <c r="D238" s="28" t="s">
        <v>910</v>
      </c>
      <c r="E238" s="28" t="s">
        <v>911</v>
      </c>
      <c r="F238" s="28" t="s">
        <v>912</v>
      </c>
      <c r="G238" s="29">
        <v>18645</v>
      </c>
      <c r="H238" s="29">
        <v>26380.799999999999</v>
      </c>
      <c r="I238" s="29">
        <v>45025.8</v>
      </c>
      <c r="J238" s="34">
        <v>0</v>
      </c>
      <c r="K238" s="34">
        <v>0</v>
      </c>
    </row>
    <row r="239" spans="1:11" s="33" customFormat="1" ht="12">
      <c r="A239" s="28">
        <v>232</v>
      </c>
      <c r="B239" s="28" t="s">
        <v>1115</v>
      </c>
      <c r="C239" s="28" t="s">
        <v>913</v>
      </c>
      <c r="D239" s="28" t="s">
        <v>914</v>
      </c>
      <c r="E239" s="28" t="s">
        <v>915</v>
      </c>
      <c r="F239" s="28" t="s">
        <v>916</v>
      </c>
      <c r="G239" s="29">
        <v>13501.2</v>
      </c>
      <c r="H239" s="29">
        <v>34816</v>
      </c>
      <c r="I239" s="29">
        <v>48317.2</v>
      </c>
      <c r="J239" s="34">
        <v>0</v>
      </c>
      <c r="K239" s="34">
        <v>0</v>
      </c>
    </row>
    <row r="240" spans="1:11" s="33" customFormat="1" ht="12">
      <c r="A240" s="28">
        <v>233</v>
      </c>
      <c r="B240" s="28" t="s">
        <v>1116</v>
      </c>
      <c r="C240" s="28" t="s">
        <v>917</v>
      </c>
      <c r="D240" s="28" t="s">
        <v>918</v>
      </c>
      <c r="E240" s="28" t="s">
        <v>919</v>
      </c>
      <c r="F240" s="28" t="s">
        <v>920</v>
      </c>
      <c r="G240" s="29">
        <v>8291.4</v>
      </c>
      <c r="H240" s="29">
        <v>17417.599999999999</v>
      </c>
      <c r="I240" s="29">
        <v>25709</v>
      </c>
      <c r="J240" s="34">
        <v>0</v>
      </c>
      <c r="K240" s="34">
        <v>0</v>
      </c>
    </row>
    <row r="241" spans="1:11" s="33" customFormat="1" ht="12">
      <c r="A241" s="28">
        <v>234</v>
      </c>
      <c r="B241" s="28" t="s">
        <v>1116</v>
      </c>
      <c r="C241" s="28" t="s">
        <v>921</v>
      </c>
      <c r="D241" s="28" t="s">
        <v>922</v>
      </c>
      <c r="E241" s="28" t="s">
        <v>923</v>
      </c>
      <c r="F241" s="28" t="s">
        <v>924</v>
      </c>
      <c r="G241" s="29">
        <v>24980.52</v>
      </c>
      <c r="H241" s="29">
        <v>40481.599999999999</v>
      </c>
      <c r="I241" s="29">
        <v>65462.12</v>
      </c>
      <c r="J241" s="34">
        <v>0</v>
      </c>
      <c r="K241" s="34">
        <v>0</v>
      </c>
    </row>
    <row r="242" spans="1:11" s="33" customFormat="1" ht="12">
      <c r="A242" s="28">
        <v>235</v>
      </c>
      <c r="B242" s="28" t="s">
        <v>1116</v>
      </c>
      <c r="C242" s="28" t="s">
        <v>925</v>
      </c>
      <c r="D242" s="28" t="s">
        <v>926</v>
      </c>
      <c r="E242" s="28" t="s">
        <v>927</v>
      </c>
      <c r="F242" s="28" t="s">
        <v>928</v>
      </c>
      <c r="G242" s="29">
        <v>13536.6</v>
      </c>
      <c r="H242" s="29">
        <v>26836.799999999999</v>
      </c>
      <c r="I242" s="29">
        <v>40373.4</v>
      </c>
      <c r="J242" s="34">
        <v>0</v>
      </c>
      <c r="K242" s="34">
        <v>0</v>
      </c>
    </row>
    <row r="243" spans="1:11" s="33" customFormat="1" ht="12">
      <c r="A243" s="28">
        <v>236</v>
      </c>
      <c r="B243" s="28" t="s">
        <v>1116</v>
      </c>
      <c r="C243" s="28" t="s">
        <v>929</v>
      </c>
      <c r="D243" s="28" t="s">
        <v>930</v>
      </c>
      <c r="E243" s="28" t="s">
        <v>931</v>
      </c>
      <c r="F243" s="28" t="s">
        <v>932</v>
      </c>
      <c r="G243" s="29">
        <v>11985.6</v>
      </c>
      <c r="H243" s="29">
        <v>28217.599999999999</v>
      </c>
      <c r="I243" s="29">
        <v>40203.199999999997</v>
      </c>
      <c r="J243" s="34">
        <v>0</v>
      </c>
      <c r="K243" s="34">
        <v>0</v>
      </c>
    </row>
    <row r="244" spans="1:11" s="33" customFormat="1" ht="12">
      <c r="A244" s="28">
        <v>237</v>
      </c>
      <c r="B244" s="28" t="s">
        <v>1115</v>
      </c>
      <c r="C244" s="28" t="s">
        <v>933</v>
      </c>
      <c r="D244" s="28" t="s">
        <v>934</v>
      </c>
      <c r="E244" s="28" t="s">
        <v>935</v>
      </c>
      <c r="F244" s="28" t="s">
        <v>936</v>
      </c>
      <c r="G244" s="29">
        <v>12158.4</v>
      </c>
      <c r="H244" s="29">
        <v>29742.400000000001</v>
      </c>
      <c r="I244" s="29">
        <v>41900.800000000003</v>
      </c>
      <c r="J244" s="34">
        <v>0</v>
      </c>
      <c r="K244" s="34">
        <v>0</v>
      </c>
    </row>
    <row r="245" spans="1:11" s="33" customFormat="1" ht="12">
      <c r="A245" s="28">
        <v>238</v>
      </c>
      <c r="B245" s="28" t="s">
        <v>1115</v>
      </c>
      <c r="C245" s="28" t="s">
        <v>937</v>
      </c>
      <c r="D245" s="28" t="s">
        <v>938</v>
      </c>
      <c r="E245" s="28" t="s">
        <v>939</v>
      </c>
      <c r="F245" s="28" t="s">
        <v>940</v>
      </c>
      <c r="G245" s="29">
        <v>15758.04</v>
      </c>
      <c r="H245" s="29">
        <v>44763.199999999997</v>
      </c>
      <c r="I245" s="29">
        <v>60521.24</v>
      </c>
      <c r="J245" s="34">
        <v>0</v>
      </c>
      <c r="K245" s="34">
        <v>52.8</v>
      </c>
    </row>
    <row r="246" spans="1:11" s="33" customFormat="1" ht="12">
      <c r="A246" s="28">
        <v>239</v>
      </c>
      <c r="B246" s="28" t="s">
        <v>1116</v>
      </c>
      <c r="C246" s="28" t="s">
        <v>941</v>
      </c>
      <c r="D246" s="28" t="s">
        <v>942</v>
      </c>
      <c r="E246" s="28" t="s">
        <v>943</v>
      </c>
      <c r="F246" s="28" t="s">
        <v>944</v>
      </c>
      <c r="G246" s="29">
        <v>9723.9599999999991</v>
      </c>
      <c r="H246" s="29">
        <v>17504</v>
      </c>
      <c r="I246" s="29">
        <v>27227.96</v>
      </c>
      <c r="J246" s="34">
        <v>0</v>
      </c>
      <c r="K246" s="34">
        <v>0</v>
      </c>
    </row>
    <row r="247" spans="1:11" s="33" customFormat="1" ht="12">
      <c r="A247" s="28">
        <v>240</v>
      </c>
      <c r="B247" s="28" t="s">
        <v>1115</v>
      </c>
      <c r="C247" s="28" t="s">
        <v>945</v>
      </c>
      <c r="D247" s="28" t="s">
        <v>946</v>
      </c>
      <c r="E247" s="28" t="s">
        <v>947</v>
      </c>
      <c r="F247" s="28" t="s">
        <v>948</v>
      </c>
      <c r="G247" s="29">
        <v>8264.76</v>
      </c>
      <c r="H247" s="29">
        <v>23740</v>
      </c>
      <c r="I247" s="29">
        <v>32004.76</v>
      </c>
      <c r="J247" s="34">
        <v>0</v>
      </c>
      <c r="K247" s="34">
        <v>88</v>
      </c>
    </row>
    <row r="248" spans="1:11" s="33" customFormat="1" ht="12">
      <c r="A248" s="28">
        <v>241</v>
      </c>
      <c r="B248" s="28" t="s">
        <v>1116</v>
      </c>
      <c r="C248" s="28" t="s">
        <v>949</v>
      </c>
      <c r="D248" s="28" t="s">
        <v>950</v>
      </c>
      <c r="E248" s="28" t="s">
        <v>951</v>
      </c>
      <c r="F248" s="28" t="s">
        <v>952</v>
      </c>
      <c r="G248" s="29">
        <v>11426.52</v>
      </c>
      <c r="H248" s="29">
        <v>26769.599999999999</v>
      </c>
      <c r="I248" s="29">
        <v>38196.120000000003</v>
      </c>
      <c r="J248" s="34">
        <v>0</v>
      </c>
      <c r="K248" s="34">
        <v>0</v>
      </c>
    </row>
    <row r="249" spans="1:11" s="33" customFormat="1" ht="12">
      <c r="A249" s="28">
        <v>242</v>
      </c>
      <c r="B249" s="28" t="s">
        <v>1115</v>
      </c>
      <c r="C249" s="28" t="s">
        <v>953</v>
      </c>
      <c r="D249" s="28" t="s">
        <v>954</v>
      </c>
      <c r="E249" s="28" t="s">
        <v>955</v>
      </c>
      <c r="F249" s="28" t="s">
        <v>956</v>
      </c>
      <c r="G249" s="29">
        <v>26146.2</v>
      </c>
      <c r="H249" s="29">
        <v>31062.400000000001</v>
      </c>
      <c r="I249" s="29">
        <v>57208.6</v>
      </c>
      <c r="J249" s="34">
        <v>0</v>
      </c>
      <c r="K249" s="34">
        <v>0</v>
      </c>
    </row>
    <row r="250" spans="1:11" s="33" customFormat="1" ht="12">
      <c r="A250" s="28">
        <v>243</v>
      </c>
      <c r="B250" s="28" t="s">
        <v>1116</v>
      </c>
      <c r="C250" s="28" t="s">
        <v>957</v>
      </c>
      <c r="D250" s="28" t="s">
        <v>958</v>
      </c>
      <c r="E250" s="28" t="s">
        <v>959</v>
      </c>
      <c r="F250" s="28" t="s">
        <v>960</v>
      </c>
      <c r="G250" s="29">
        <v>12172.68</v>
      </c>
      <c r="H250" s="29">
        <v>25068</v>
      </c>
      <c r="I250" s="29">
        <v>37240.68</v>
      </c>
      <c r="J250" s="34">
        <v>0</v>
      </c>
      <c r="K250" s="34">
        <v>88</v>
      </c>
    </row>
    <row r="251" spans="1:11" s="33" customFormat="1" ht="12">
      <c r="A251" s="28">
        <v>244</v>
      </c>
      <c r="B251" s="28" t="s">
        <v>1116</v>
      </c>
      <c r="C251" s="28" t="s">
        <v>961</v>
      </c>
      <c r="D251" s="28" t="s">
        <v>962</v>
      </c>
      <c r="E251" s="28" t="s">
        <v>963</v>
      </c>
      <c r="F251" s="28" t="s">
        <v>964</v>
      </c>
      <c r="G251" s="29">
        <v>11070.48</v>
      </c>
      <c r="H251" s="29">
        <v>20526.400000000001</v>
      </c>
      <c r="I251" s="29">
        <v>31596.880000000001</v>
      </c>
      <c r="J251" s="34">
        <v>0</v>
      </c>
      <c r="K251" s="34">
        <v>264</v>
      </c>
    </row>
    <row r="252" spans="1:11" s="33" customFormat="1" ht="12">
      <c r="A252" s="28">
        <v>245</v>
      </c>
      <c r="B252" s="28" t="s">
        <v>1116</v>
      </c>
      <c r="C252" s="28" t="s">
        <v>965</v>
      </c>
      <c r="D252" s="28" t="s">
        <v>966</v>
      </c>
      <c r="E252" s="28" t="s">
        <v>967</v>
      </c>
      <c r="F252" s="28" t="s">
        <v>968</v>
      </c>
      <c r="G252" s="29">
        <v>15354.24</v>
      </c>
      <c r="H252" s="29">
        <v>35937.599999999999</v>
      </c>
      <c r="I252" s="29">
        <v>51291.839999999997</v>
      </c>
      <c r="J252" s="34">
        <v>0</v>
      </c>
      <c r="K252" s="34">
        <v>0</v>
      </c>
    </row>
    <row r="253" spans="1:11" s="33" customFormat="1" ht="12">
      <c r="A253" s="28">
        <v>246</v>
      </c>
      <c r="B253" s="28" t="s">
        <v>1115</v>
      </c>
      <c r="C253" s="28" t="s">
        <v>969</v>
      </c>
      <c r="D253" s="28" t="s">
        <v>970</v>
      </c>
      <c r="E253" s="28" t="s">
        <v>971</v>
      </c>
      <c r="F253" s="28" t="s">
        <v>972</v>
      </c>
      <c r="G253" s="29">
        <v>13516.92</v>
      </c>
      <c r="H253" s="29">
        <v>22724</v>
      </c>
      <c r="I253" s="29">
        <v>36240.92</v>
      </c>
      <c r="J253" s="34">
        <v>0</v>
      </c>
      <c r="K253" s="34">
        <v>220</v>
      </c>
    </row>
    <row r="254" spans="1:11" s="33" customFormat="1" ht="12">
      <c r="A254" s="28">
        <v>247</v>
      </c>
      <c r="B254" s="28" t="s">
        <v>1115</v>
      </c>
      <c r="C254" s="28" t="s">
        <v>973</v>
      </c>
      <c r="D254" s="28" t="s">
        <v>974</v>
      </c>
      <c r="E254" s="28" t="s">
        <v>975</v>
      </c>
      <c r="F254" s="28" t="s">
        <v>976</v>
      </c>
      <c r="G254" s="29">
        <v>13549.44</v>
      </c>
      <c r="H254" s="29">
        <v>28819.200000000001</v>
      </c>
      <c r="I254" s="29">
        <v>42368.639999999999</v>
      </c>
      <c r="J254" s="34">
        <v>0</v>
      </c>
      <c r="K254" s="34">
        <v>0</v>
      </c>
    </row>
    <row r="255" spans="1:11" s="33" customFormat="1" ht="12">
      <c r="A255" s="28">
        <v>248</v>
      </c>
      <c r="B255" s="28" t="s">
        <v>1115</v>
      </c>
      <c r="C255" s="28" t="s">
        <v>977</v>
      </c>
      <c r="D255" s="28" t="s">
        <v>978</v>
      </c>
      <c r="E255" s="28" t="s">
        <v>979</v>
      </c>
      <c r="F255" s="28" t="s">
        <v>980</v>
      </c>
      <c r="G255" s="29">
        <v>19666.919999999998</v>
      </c>
      <c r="H255" s="29">
        <v>38332.800000000003</v>
      </c>
      <c r="I255" s="29">
        <v>57999.72</v>
      </c>
      <c r="J255" s="34">
        <v>0</v>
      </c>
      <c r="K255" s="34">
        <v>0</v>
      </c>
    </row>
    <row r="256" spans="1:11" s="33" customFormat="1" ht="12">
      <c r="A256" s="28">
        <v>249</v>
      </c>
      <c r="B256" s="28" t="s">
        <v>1116</v>
      </c>
      <c r="C256" s="28" t="s">
        <v>467</v>
      </c>
      <c r="D256" s="28" t="s">
        <v>468</v>
      </c>
      <c r="E256" s="28" t="s">
        <v>981</v>
      </c>
      <c r="F256" s="28" t="s">
        <v>470</v>
      </c>
      <c r="G256" s="29">
        <v>18864</v>
      </c>
      <c r="H256" s="29">
        <v>31608</v>
      </c>
      <c r="I256" s="29">
        <v>50472</v>
      </c>
      <c r="J256" s="34">
        <v>0</v>
      </c>
      <c r="K256" s="34">
        <v>0</v>
      </c>
    </row>
    <row r="257" spans="1:11" s="33" customFormat="1" ht="12">
      <c r="A257" s="28">
        <v>250</v>
      </c>
      <c r="B257" s="28" t="s">
        <v>1116</v>
      </c>
      <c r="C257" s="28" t="s">
        <v>982</v>
      </c>
      <c r="D257" s="28" t="s">
        <v>983</v>
      </c>
      <c r="E257" s="28" t="s">
        <v>984</v>
      </c>
      <c r="F257" s="28" t="s">
        <v>985</v>
      </c>
      <c r="G257" s="29">
        <v>13339.68</v>
      </c>
      <c r="H257" s="29">
        <v>32116.799999999999</v>
      </c>
      <c r="I257" s="29">
        <v>45456.480000000003</v>
      </c>
      <c r="J257" s="34">
        <v>0</v>
      </c>
      <c r="K257" s="34">
        <v>676.8</v>
      </c>
    </row>
    <row r="258" spans="1:11" s="33" customFormat="1" ht="12">
      <c r="A258" s="28">
        <v>251</v>
      </c>
      <c r="B258" s="28" t="s">
        <v>1116</v>
      </c>
      <c r="C258" s="28" t="s">
        <v>467</v>
      </c>
      <c r="D258" s="28" t="s">
        <v>468</v>
      </c>
      <c r="E258" s="28" t="s">
        <v>986</v>
      </c>
      <c r="F258" s="28" t="s">
        <v>470</v>
      </c>
      <c r="G258" s="29">
        <v>24112.799999999999</v>
      </c>
      <c r="H258" s="29">
        <v>44409.599999999999</v>
      </c>
      <c r="I258" s="29">
        <v>68522.399999999994</v>
      </c>
      <c r="J258" s="34">
        <v>0</v>
      </c>
      <c r="K258" s="34">
        <v>0</v>
      </c>
    </row>
    <row r="259" spans="1:11" s="33" customFormat="1" ht="12">
      <c r="A259" s="28">
        <v>252</v>
      </c>
      <c r="B259" s="28" t="s">
        <v>1116</v>
      </c>
      <c r="C259" s="28" t="s">
        <v>987</v>
      </c>
      <c r="D259" s="28" t="s">
        <v>988</v>
      </c>
      <c r="E259" s="28" t="s">
        <v>989</v>
      </c>
      <c r="F259" s="28" t="s">
        <v>990</v>
      </c>
      <c r="G259" s="29">
        <v>23368.44</v>
      </c>
      <c r="H259" s="29">
        <v>37281.599999999999</v>
      </c>
      <c r="I259" s="29">
        <v>60650.04</v>
      </c>
      <c r="J259" s="34">
        <v>0</v>
      </c>
      <c r="K259" s="34">
        <v>0</v>
      </c>
    </row>
    <row r="260" spans="1:11" s="33" customFormat="1" ht="12">
      <c r="A260" s="28">
        <v>253</v>
      </c>
      <c r="B260" s="28" t="s">
        <v>1116</v>
      </c>
      <c r="C260" s="28" t="s">
        <v>991</v>
      </c>
      <c r="D260" s="28" t="s">
        <v>992</v>
      </c>
      <c r="E260" s="28" t="s">
        <v>993</v>
      </c>
      <c r="F260" s="28" t="s">
        <v>994</v>
      </c>
      <c r="G260" s="29">
        <v>22829.040000000001</v>
      </c>
      <c r="H260" s="29">
        <v>42681.599999999999</v>
      </c>
      <c r="I260" s="29">
        <v>65510.64</v>
      </c>
      <c r="J260" s="34">
        <v>0</v>
      </c>
      <c r="K260" s="34">
        <v>0</v>
      </c>
    </row>
    <row r="261" spans="1:11" s="33" customFormat="1" ht="12">
      <c r="A261" s="28">
        <v>254</v>
      </c>
      <c r="B261" s="28" t="s">
        <v>1115</v>
      </c>
      <c r="C261" s="28" t="s">
        <v>995</v>
      </c>
      <c r="D261" s="28" t="s">
        <v>996</v>
      </c>
      <c r="E261" s="28" t="s">
        <v>997</v>
      </c>
      <c r="F261" s="28" t="s">
        <v>998</v>
      </c>
      <c r="G261" s="29">
        <v>8840.4</v>
      </c>
      <c r="H261" s="29">
        <v>21246.400000000001</v>
      </c>
      <c r="I261" s="29">
        <v>30086.799999999999</v>
      </c>
      <c r="J261" s="34">
        <v>0</v>
      </c>
      <c r="K261" s="34">
        <v>0</v>
      </c>
    </row>
    <row r="262" spans="1:11" s="33" customFormat="1" ht="12">
      <c r="A262" s="28">
        <v>255</v>
      </c>
      <c r="B262" s="28" t="s">
        <v>1115</v>
      </c>
      <c r="C262" s="28" t="s">
        <v>999</v>
      </c>
      <c r="D262" s="28" t="s">
        <v>1000</v>
      </c>
      <c r="E262" s="28" t="s">
        <v>1001</v>
      </c>
      <c r="F262" s="28" t="s">
        <v>1002</v>
      </c>
      <c r="G262" s="29">
        <v>32366.639999999999</v>
      </c>
      <c r="H262" s="29">
        <v>37081.599999999999</v>
      </c>
      <c r="I262" s="29">
        <v>69448.240000000005</v>
      </c>
      <c r="J262" s="34">
        <v>0</v>
      </c>
      <c r="K262" s="34">
        <v>0</v>
      </c>
    </row>
    <row r="263" spans="1:11" s="33" customFormat="1" ht="12">
      <c r="A263" s="28">
        <v>256</v>
      </c>
      <c r="B263" s="28" t="s">
        <v>1116</v>
      </c>
      <c r="C263" s="28" t="s">
        <v>1003</v>
      </c>
      <c r="D263" s="28" t="s">
        <v>1004</v>
      </c>
      <c r="E263" s="28" t="s">
        <v>1005</v>
      </c>
      <c r="F263" s="28" t="s">
        <v>1006</v>
      </c>
      <c r="G263" s="29">
        <v>25219.68</v>
      </c>
      <c r="H263" s="29">
        <v>33822.400000000001</v>
      </c>
      <c r="I263" s="29">
        <v>59042.080000000002</v>
      </c>
      <c r="J263" s="34">
        <v>0</v>
      </c>
      <c r="K263" s="34">
        <v>0</v>
      </c>
    </row>
    <row r="264" spans="1:11" s="33" customFormat="1" ht="12">
      <c r="A264" s="28">
        <v>257</v>
      </c>
      <c r="B264" s="28" t="s">
        <v>1115</v>
      </c>
      <c r="C264" s="28" t="s">
        <v>1007</v>
      </c>
      <c r="D264" s="28" t="s">
        <v>1008</v>
      </c>
      <c r="E264" s="28" t="s">
        <v>1009</v>
      </c>
      <c r="F264" s="28" t="s">
        <v>1010</v>
      </c>
      <c r="G264" s="29">
        <v>19820.64</v>
      </c>
      <c r="H264" s="29">
        <v>33100.800000000003</v>
      </c>
      <c r="I264" s="29">
        <v>52921.440000000002</v>
      </c>
      <c r="J264" s="34">
        <v>0</v>
      </c>
      <c r="K264" s="34">
        <v>0</v>
      </c>
    </row>
    <row r="265" spans="1:11" s="33" customFormat="1" ht="12">
      <c r="A265" s="28">
        <v>258</v>
      </c>
      <c r="B265" s="28" t="s">
        <v>1116</v>
      </c>
      <c r="C265" s="28" t="s">
        <v>1011</v>
      </c>
      <c r="D265" s="28" t="s">
        <v>1012</v>
      </c>
      <c r="E265" s="28" t="s">
        <v>1013</v>
      </c>
      <c r="F265" s="28" t="s">
        <v>1014</v>
      </c>
      <c r="G265" s="29">
        <v>11778.6</v>
      </c>
      <c r="H265" s="29">
        <v>24376</v>
      </c>
      <c r="I265" s="29">
        <v>36154.6</v>
      </c>
      <c r="J265" s="34">
        <v>0</v>
      </c>
      <c r="K265" s="34">
        <v>0</v>
      </c>
    </row>
    <row r="266" spans="1:11" s="33" customFormat="1" ht="12">
      <c r="A266" s="28">
        <v>259</v>
      </c>
      <c r="B266" s="28" t="s">
        <v>1116</v>
      </c>
      <c r="C266" s="28" t="s">
        <v>1015</v>
      </c>
      <c r="D266" s="28" t="s">
        <v>1016</v>
      </c>
      <c r="E266" s="28" t="s">
        <v>1017</v>
      </c>
      <c r="F266" s="28" t="s">
        <v>1018</v>
      </c>
      <c r="G266" s="29">
        <v>20254.439999999999</v>
      </c>
      <c r="H266" s="29">
        <v>30004</v>
      </c>
      <c r="I266" s="29">
        <v>50258.44</v>
      </c>
      <c r="J266" s="34">
        <v>0</v>
      </c>
      <c r="K266" s="34">
        <v>0</v>
      </c>
    </row>
    <row r="267" spans="1:11" s="33" customFormat="1" ht="12">
      <c r="A267" s="28">
        <v>260</v>
      </c>
      <c r="B267" s="28" t="s">
        <v>1115</v>
      </c>
      <c r="C267" s="28" t="s">
        <v>1019</v>
      </c>
      <c r="D267" s="28" t="s">
        <v>1020</v>
      </c>
      <c r="E267" s="28" t="s">
        <v>1021</v>
      </c>
      <c r="F267" s="28" t="s">
        <v>1022</v>
      </c>
      <c r="G267" s="29">
        <v>13628.4</v>
      </c>
      <c r="H267" s="29">
        <v>27673.599999999999</v>
      </c>
      <c r="I267" s="29">
        <v>41302</v>
      </c>
      <c r="J267" s="34">
        <v>0</v>
      </c>
      <c r="K267" s="34">
        <v>0</v>
      </c>
    </row>
    <row r="268" spans="1:11" s="33" customFormat="1" ht="12">
      <c r="A268" s="28">
        <v>261</v>
      </c>
      <c r="B268" s="28" t="s">
        <v>1116</v>
      </c>
      <c r="C268" s="28" t="s">
        <v>1023</v>
      </c>
      <c r="D268" s="28" t="s">
        <v>1024</v>
      </c>
      <c r="E268" s="28" t="s">
        <v>1025</v>
      </c>
      <c r="F268" s="28" t="s">
        <v>1026</v>
      </c>
      <c r="G268" s="29">
        <v>15120.84</v>
      </c>
      <c r="H268" s="29">
        <v>23457.599999999999</v>
      </c>
      <c r="I268" s="29">
        <v>38578.44</v>
      </c>
      <c r="J268" s="34">
        <v>0</v>
      </c>
      <c r="K268" s="34">
        <v>0</v>
      </c>
    </row>
    <row r="269" spans="1:11" s="33" customFormat="1" ht="12">
      <c r="A269" s="28">
        <v>262</v>
      </c>
      <c r="B269" s="28" t="s">
        <v>1115</v>
      </c>
      <c r="C269" s="28" t="s">
        <v>1027</v>
      </c>
      <c r="D269" s="28" t="s">
        <v>1028</v>
      </c>
      <c r="E269" s="28" t="s">
        <v>1029</v>
      </c>
      <c r="F269" s="28" t="s">
        <v>1030</v>
      </c>
      <c r="G269" s="29">
        <v>15358.08</v>
      </c>
      <c r="H269" s="29">
        <v>24945.599999999999</v>
      </c>
      <c r="I269" s="29">
        <v>40303.68</v>
      </c>
      <c r="J269" s="34">
        <v>0</v>
      </c>
      <c r="K269" s="34">
        <v>0</v>
      </c>
    </row>
    <row r="270" spans="1:11" s="33" customFormat="1" ht="12">
      <c r="A270" s="28">
        <v>263</v>
      </c>
      <c r="B270" s="28" t="s">
        <v>1116</v>
      </c>
      <c r="C270" s="28" t="s">
        <v>1031</v>
      </c>
      <c r="D270" s="28" t="s">
        <v>1032</v>
      </c>
      <c r="E270" s="28" t="s">
        <v>1033</v>
      </c>
      <c r="F270" s="28" t="s">
        <v>1034</v>
      </c>
      <c r="G270" s="29">
        <v>12338.4</v>
      </c>
      <c r="H270" s="29">
        <v>32836.800000000003</v>
      </c>
      <c r="I270" s="29">
        <v>45175.199999999997</v>
      </c>
      <c r="J270" s="34">
        <v>0</v>
      </c>
      <c r="K270" s="34">
        <v>0</v>
      </c>
    </row>
    <row r="271" spans="1:11" s="33" customFormat="1" ht="12">
      <c r="A271" s="28">
        <v>264</v>
      </c>
      <c r="B271" s="28" t="s">
        <v>1115</v>
      </c>
      <c r="C271" s="28" t="s">
        <v>1035</v>
      </c>
      <c r="D271" s="28" t="s">
        <v>1036</v>
      </c>
      <c r="E271" s="28" t="s">
        <v>1037</v>
      </c>
      <c r="F271" s="28" t="s">
        <v>1038</v>
      </c>
      <c r="G271" s="29">
        <v>9331.2000000000007</v>
      </c>
      <c r="H271" s="29">
        <v>17865.599999999999</v>
      </c>
      <c r="I271" s="29">
        <v>27196.799999999999</v>
      </c>
      <c r="J271" s="34">
        <v>0</v>
      </c>
      <c r="K271" s="34">
        <v>0</v>
      </c>
    </row>
    <row r="272" spans="1:11" s="33" customFormat="1" ht="12">
      <c r="A272" s="28">
        <v>265</v>
      </c>
      <c r="B272" s="28" t="s">
        <v>1116</v>
      </c>
      <c r="C272" s="28" t="s">
        <v>1039</v>
      </c>
      <c r="D272" s="28" t="s">
        <v>1040</v>
      </c>
      <c r="E272" s="28" t="s">
        <v>1041</v>
      </c>
      <c r="F272" s="28" t="s">
        <v>1042</v>
      </c>
      <c r="G272" s="29">
        <v>16896.96</v>
      </c>
      <c r="H272" s="29">
        <v>40980</v>
      </c>
      <c r="I272" s="29">
        <v>57876.959999999999</v>
      </c>
      <c r="J272" s="34">
        <v>0</v>
      </c>
      <c r="K272" s="34">
        <v>0</v>
      </c>
    </row>
    <row r="273" spans="1:11" s="33" customFormat="1" ht="12">
      <c r="A273" s="28">
        <v>266</v>
      </c>
      <c r="B273" s="28" t="s">
        <v>1116</v>
      </c>
      <c r="C273" s="28" t="s">
        <v>1043</v>
      </c>
      <c r="D273" s="28" t="s">
        <v>1044</v>
      </c>
      <c r="E273" s="28" t="s">
        <v>1045</v>
      </c>
      <c r="F273" s="28" t="s">
        <v>1046</v>
      </c>
      <c r="G273" s="29">
        <v>33839.519999999997</v>
      </c>
      <c r="H273" s="29">
        <v>45411.199999999997</v>
      </c>
      <c r="I273" s="29">
        <v>79250.720000000001</v>
      </c>
      <c r="J273" s="34">
        <v>0</v>
      </c>
      <c r="K273" s="34">
        <v>0</v>
      </c>
    </row>
    <row r="274" spans="1:11" s="33" customFormat="1" ht="12">
      <c r="A274" s="28">
        <v>267</v>
      </c>
      <c r="B274" s="28" t="s">
        <v>1116</v>
      </c>
      <c r="C274" s="28" t="s">
        <v>1047</v>
      </c>
      <c r="D274" s="28" t="s">
        <v>1048</v>
      </c>
      <c r="E274" s="28" t="s">
        <v>1049</v>
      </c>
      <c r="F274" s="28" t="s">
        <v>1050</v>
      </c>
      <c r="G274" s="29">
        <v>7478.52</v>
      </c>
      <c r="H274" s="29">
        <v>18720</v>
      </c>
      <c r="I274" s="29">
        <v>26198.52</v>
      </c>
      <c r="J274" s="34">
        <v>0</v>
      </c>
      <c r="K274" s="34">
        <v>0</v>
      </c>
    </row>
    <row r="275" spans="1:11" s="33" customFormat="1" ht="12">
      <c r="A275" s="28">
        <v>268</v>
      </c>
      <c r="B275" s="28" t="s">
        <v>1116</v>
      </c>
      <c r="C275" s="28" t="s">
        <v>1051</v>
      </c>
      <c r="D275" s="28" t="s">
        <v>1052</v>
      </c>
      <c r="E275" s="28" t="s">
        <v>1053</v>
      </c>
      <c r="F275" s="28" t="s">
        <v>1054</v>
      </c>
      <c r="G275" s="29">
        <v>17449.560000000001</v>
      </c>
      <c r="H275" s="29">
        <v>43140</v>
      </c>
      <c r="I275" s="29">
        <v>60589.56</v>
      </c>
      <c r="J275" s="34">
        <v>0</v>
      </c>
      <c r="K275" s="34">
        <v>0</v>
      </c>
    </row>
    <row r="276" spans="1:11" s="33" customFormat="1" ht="12">
      <c r="A276" s="28">
        <v>269</v>
      </c>
      <c r="B276" s="28" t="s">
        <v>1116</v>
      </c>
      <c r="C276" s="28" t="s">
        <v>1055</v>
      </c>
      <c r="D276" s="28" t="s">
        <v>1056</v>
      </c>
      <c r="E276" s="28" t="s">
        <v>1057</v>
      </c>
      <c r="F276" s="28" t="s">
        <v>1058</v>
      </c>
      <c r="G276" s="29">
        <v>14264.64</v>
      </c>
      <c r="H276" s="29">
        <v>21148.799999999999</v>
      </c>
      <c r="I276" s="29">
        <v>35413.440000000002</v>
      </c>
      <c r="J276" s="34">
        <v>0</v>
      </c>
      <c r="K276" s="34">
        <v>0</v>
      </c>
    </row>
    <row r="277" spans="1:11" s="33" customFormat="1" ht="12">
      <c r="A277" s="28">
        <v>270</v>
      </c>
      <c r="B277" s="28" t="s">
        <v>1116</v>
      </c>
      <c r="C277" s="28" t="s">
        <v>1059</v>
      </c>
      <c r="D277" s="28" t="s">
        <v>1060</v>
      </c>
      <c r="E277" s="28" t="s">
        <v>1061</v>
      </c>
      <c r="F277" s="28" t="s">
        <v>1062</v>
      </c>
      <c r="G277" s="29">
        <v>11969.4</v>
      </c>
      <c r="H277" s="29">
        <v>26913.599999999999</v>
      </c>
      <c r="I277" s="29">
        <v>38883</v>
      </c>
      <c r="J277" s="34">
        <v>0</v>
      </c>
      <c r="K277" s="34">
        <v>0</v>
      </c>
    </row>
    <row r="278" spans="1:11" s="33" customFormat="1" ht="12">
      <c r="A278" s="28">
        <v>271</v>
      </c>
      <c r="B278" s="28" t="s">
        <v>1116</v>
      </c>
      <c r="C278" s="28" t="s">
        <v>1063</v>
      </c>
      <c r="D278" s="28" t="s">
        <v>1064</v>
      </c>
      <c r="E278" s="28" t="s">
        <v>1065</v>
      </c>
      <c r="F278" s="28" t="s">
        <v>1066</v>
      </c>
      <c r="G278" s="29">
        <v>14016.12</v>
      </c>
      <c r="H278" s="29">
        <v>29896</v>
      </c>
      <c r="I278" s="29">
        <v>43912.12</v>
      </c>
      <c r="J278" s="34">
        <v>0</v>
      </c>
      <c r="K278" s="34">
        <v>52.8</v>
      </c>
    </row>
    <row r="279" spans="1:11" s="33" customFormat="1" ht="12">
      <c r="A279" s="28">
        <v>272</v>
      </c>
      <c r="B279" s="28" t="s">
        <v>1116</v>
      </c>
      <c r="C279" s="28" t="s">
        <v>1067</v>
      </c>
      <c r="D279" s="28" t="s">
        <v>1068</v>
      </c>
      <c r="E279" s="28" t="s">
        <v>1069</v>
      </c>
      <c r="F279" s="28" t="s">
        <v>1070</v>
      </c>
      <c r="G279" s="29">
        <v>8717.64</v>
      </c>
      <c r="H279" s="29">
        <v>11968</v>
      </c>
      <c r="I279" s="29">
        <v>20685.64</v>
      </c>
      <c r="J279" s="34">
        <v>0</v>
      </c>
      <c r="K279" s="34">
        <v>0</v>
      </c>
    </row>
    <row r="280" spans="1:11" s="33" customFormat="1" ht="12">
      <c r="A280" s="28">
        <v>273</v>
      </c>
      <c r="B280" s="28" t="s">
        <v>1116</v>
      </c>
      <c r="C280" s="28" t="s">
        <v>1071</v>
      </c>
      <c r="D280" s="28" t="s">
        <v>1072</v>
      </c>
      <c r="E280" s="28" t="s">
        <v>1073</v>
      </c>
      <c r="F280" s="28" t="s">
        <v>1074</v>
      </c>
      <c r="G280" s="29">
        <v>18311.28</v>
      </c>
      <c r="H280" s="29">
        <v>31545.599999999999</v>
      </c>
      <c r="I280" s="29">
        <v>49856.88</v>
      </c>
      <c r="J280" s="34">
        <v>0</v>
      </c>
      <c r="K280" s="34">
        <v>0</v>
      </c>
    </row>
    <row r="281" spans="1:11" s="33" customFormat="1" ht="12">
      <c r="A281" s="28">
        <v>274</v>
      </c>
      <c r="B281" s="28" t="s">
        <v>1116</v>
      </c>
      <c r="C281" s="28" t="s">
        <v>1075</v>
      </c>
      <c r="D281" s="28" t="s">
        <v>1076</v>
      </c>
      <c r="E281" s="28" t="s">
        <v>1077</v>
      </c>
      <c r="F281" s="28" t="s">
        <v>1078</v>
      </c>
      <c r="G281" s="29">
        <v>16740.48</v>
      </c>
      <c r="H281" s="29">
        <v>30489.599999999999</v>
      </c>
      <c r="I281" s="29">
        <v>47230.080000000002</v>
      </c>
      <c r="J281" s="34">
        <v>0</v>
      </c>
      <c r="K281" s="34">
        <v>0</v>
      </c>
    </row>
    <row r="282" spans="1:11" s="33" customFormat="1" ht="12">
      <c r="A282" s="28">
        <v>275</v>
      </c>
      <c r="B282" s="28" t="s">
        <v>1116</v>
      </c>
      <c r="C282" s="28" t="s">
        <v>1079</v>
      </c>
      <c r="D282" s="28" t="s">
        <v>1080</v>
      </c>
      <c r="E282" s="28" t="s">
        <v>1081</v>
      </c>
      <c r="F282" s="28" t="s">
        <v>1082</v>
      </c>
      <c r="G282" s="29">
        <v>16905.72</v>
      </c>
      <c r="H282" s="29">
        <v>38857.599999999999</v>
      </c>
      <c r="I282" s="29">
        <v>55763.32</v>
      </c>
      <c r="J282" s="34">
        <v>0</v>
      </c>
      <c r="K282" s="34">
        <v>419.2</v>
      </c>
    </row>
    <row r="283" spans="1:11" s="33" customFormat="1" ht="12">
      <c r="A283" s="28">
        <v>276</v>
      </c>
      <c r="B283" s="28" t="s">
        <v>1115</v>
      </c>
      <c r="C283" s="28" t="s">
        <v>1083</v>
      </c>
      <c r="D283" s="28" t="s">
        <v>1084</v>
      </c>
      <c r="E283" s="28" t="s">
        <v>1085</v>
      </c>
      <c r="F283" s="28" t="s">
        <v>1086</v>
      </c>
      <c r="G283" s="29">
        <v>14591.04</v>
      </c>
      <c r="H283" s="29">
        <v>27753.599999999999</v>
      </c>
      <c r="I283" s="29">
        <v>42344.639999999999</v>
      </c>
      <c r="J283" s="34">
        <v>0</v>
      </c>
      <c r="K283" s="34">
        <v>0</v>
      </c>
    </row>
    <row r="284" spans="1:11" s="33" customFormat="1" ht="12">
      <c r="A284" s="28">
        <v>277</v>
      </c>
      <c r="B284" s="28" t="s">
        <v>1116</v>
      </c>
      <c r="C284" s="28" t="s">
        <v>1087</v>
      </c>
      <c r="D284" s="28" t="s">
        <v>1088</v>
      </c>
      <c r="E284" s="28" t="s">
        <v>1089</v>
      </c>
      <c r="F284" s="28" t="s">
        <v>1090</v>
      </c>
      <c r="G284" s="29">
        <v>11609.4</v>
      </c>
      <c r="H284" s="29">
        <v>27160</v>
      </c>
      <c r="I284" s="29">
        <v>38769.4</v>
      </c>
      <c r="J284" s="34">
        <v>0</v>
      </c>
      <c r="K284" s="34">
        <v>0</v>
      </c>
    </row>
    <row r="285" spans="1:11" s="33" customFormat="1" ht="12">
      <c r="A285" s="28"/>
      <c r="B285" s="28"/>
      <c r="C285" s="28"/>
      <c r="D285" s="28"/>
      <c r="E285" s="28"/>
      <c r="F285" s="28"/>
      <c r="G285" s="35">
        <f>SUM(G8:G284)</f>
        <v>4322972.2800000012</v>
      </c>
      <c r="H285" s="35">
        <f>SUM(H8:H284)</f>
        <v>8319110.7999999905</v>
      </c>
      <c r="I285" s="35">
        <f>SUM(I8:I284)</f>
        <v>12642083.080000004</v>
      </c>
      <c r="J285" s="36">
        <f>SUM(J8:J284)</f>
        <v>1819.2</v>
      </c>
      <c r="K285" s="34">
        <f>SUM(K8:K284)</f>
        <v>8598.0000000000018</v>
      </c>
    </row>
  </sheetData>
  <mergeCells count="1">
    <mergeCell ref="A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J14" sqref="J14"/>
    </sheetView>
  </sheetViews>
  <sheetFormatPr defaultRowHeight="12.75"/>
  <cols>
    <col min="1" max="1" width="5.7109375" style="25" bestFit="1" customWidth="1"/>
    <col min="2" max="2" width="9" style="25" bestFit="1" customWidth="1"/>
    <col min="3" max="3" width="28.140625" style="25" customWidth="1"/>
    <col min="4" max="4" width="10.28515625" style="25" customWidth="1"/>
    <col min="5" max="5" width="26.140625" style="25" customWidth="1"/>
    <col min="6" max="6" width="12.5703125" style="56" bestFit="1" customWidth="1"/>
    <col min="7" max="7" width="9.140625" style="25"/>
    <col min="8" max="8" width="9.5703125" style="25" bestFit="1" customWidth="1"/>
    <col min="9" max="16384" width="9.140625" style="25"/>
  </cols>
  <sheetData>
    <row r="1" spans="1:8" s="40" customFormat="1" ht="15.75">
      <c r="A1" s="37"/>
      <c r="B1" s="38"/>
      <c r="C1" s="37"/>
      <c r="D1" s="39"/>
      <c r="E1" s="39"/>
      <c r="F1" s="39"/>
      <c r="H1" s="41"/>
    </row>
    <row r="2" spans="1:8" s="40" customFormat="1" ht="15.75">
      <c r="A2" s="37"/>
      <c r="B2" s="38"/>
      <c r="C2" s="37"/>
      <c r="D2" s="39"/>
      <c r="E2" s="39"/>
      <c r="F2" s="38"/>
      <c r="H2" s="41"/>
    </row>
    <row r="3" spans="1:8" s="40" customFormat="1" ht="15.75">
      <c r="A3" s="37"/>
      <c r="B3" s="38"/>
      <c r="C3" s="37"/>
      <c r="D3" s="38"/>
      <c r="E3" s="38"/>
      <c r="F3" s="38"/>
      <c r="G3" s="39"/>
      <c r="H3" s="41"/>
    </row>
    <row r="4" spans="1:8" s="40" customFormat="1" ht="15.75">
      <c r="A4" s="77" t="s">
        <v>1139</v>
      </c>
      <c r="B4" s="77"/>
      <c r="C4" s="77"/>
      <c r="D4" s="77"/>
      <c r="E4" s="77"/>
      <c r="F4" s="77"/>
      <c r="G4" s="42"/>
      <c r="H4" s="43"/>
    </row>
    <row r="8" spans="1:8" ht="38.25">
      <c r="A8" s="44" t="s">
        <v>1143</v>
      </c>
      <c r="B8" s="44" t="s">
        <v>2</v>
      </c>
      <c r="C8" s="45" t="s">
        <v>1119</v>
      </c>
      <c r="D8" s="45" t="s">
        <v>1120</v>
      </c>
      <c r="E8" s="46" t="s">
        <v>1121</v>
      </c>
      <c r="F8" s="47" t="s">
        <v>1122</v>
      </c>
    </row>
    <row r="9" spans="1:8">
      <c r="A9" s="48">
        <v>1</v>
      </c>
      <c r="B9" s="48" t="s">
        <v>12</v>
      </c>
      <c r="C9" s="48" t="s">
        <v>13</v>
      </c>
      <c r="D9" s="48" t="s">
        <v>15</v>
      </c>
      <c r="E9" s="49" t="s">
        <v>1123</v>
      </c>
      <c r="F9" s="50">
        <v>-22</v>
      </c>
    </row>
    <row r="10" spans="1:8">
      <c r="A10" s="48">
        <v>2</v>
      </c>
      <c r="B10" s="48" t="s">
        <v>70</v>
      </c>
      <c r="C10" s="48" t="s">
        <v>71</v>
      </c>
      <c r="D10" s="48" t="s">
        <v>73</v>
      </c>
      <c r="E10" s="51" t="s">
        <v>1124</v>
      </c>
      <c r="F10" s="50">
        <v>-8</v>
      </c>
    </row>
    <row r="11" spans="1:8">
      <c r="A11" s="48">
        <v>3</v>
      </c>
      <c r="B11" s="48" t="s">
        <v>122</v>
      </c>
      <c r="C11" s="48" t="s">
        <v>123</v>
      </c>
      <c r="D11" s="48" t="s">
        <v>125</v>
      </c>
      <c r="E11" s="51" t="s">
        <v>1125</v>
      </c>
      <c r="F11" s="50">
        <v>-79.2</v>
      </c>
    </row>
    <row r="12" spans="1:8">
      <c r="A12" s="48">
        <v>4</v>
      </c>
      <c r="B12" s="48" t="s">
        <v>146</v>
      </c>
      <c r="C12" s="48" t="s">
        <v>147</v>
      </c>
      <c r="D12" s="48" t="s">
        <v>149</v>
      </c>
      <c r="E12" s="51" t="s">
        <v>1126</v>
      </c>
      <c r="F12" s="50">
        <v>-19.8</v>
      </c>
    </row>
    <row r="13" spans="1:8">
      <c r="A13" s="48">
        <v>5</v>
      </c>
      <c r="B13" s="48" t="s">
        <v>170</v>
      </c>
      <c r="C13" s="48" t="s">
        <v>171</v>
      </c>
      <c r="D13" s="48" t="s">
        <v>173</v>
      </c>
      <c r="E13" s="51" t="s">
        <v>1127</v>
      </c>
      <c r="F13" s="50">
        <v>-26.4</v>
      </c>
    </row>
    <row r="14" spans="1:8">
      <c r="A14" s="48">
        <v>6</v>
      </c>
      <c r="B14" s="48" t="s">
        <v>183</v>
      </c>
      <c r="C14" s="48" t="s">
        <v>184</v>
      </c>
      <c r="D14" s="48" t="s">
        <v>186</v>
      </c>
      <c r="E14" s="51" t="s">
        <v>1128</v>
      </c>
      <c r="F14" s="50">
        <v>-52.8</v>
      </c>
    </row>
    <row r="15" spans="1:8">
      <c r="A15" s="48">
        <v>7</v>
      </c>
      <c r="B15" s="48" t="s">
        <v>316</v>
      </c>
      <c r="C15" s="48" t="s">
        <v>317</v>
      </c>
      <c r="D15" s="48" t="s">
        <v>319</v>
      </c>
      <c r="E15" s="51" t="s">
        <v>1129</v>
      </c>
      <c r="F15" s="50">
        <v>-8</v>
      </c>
    </row>
    <row r="16" spans="1:8">
      <c r="A16" s="48">
        <v>8</v>
      </c>
      <c r="B16" s="48" t="s">
        <v>398</v>
      </c>
      <c r="C16" s="48" t="s">
        <v>399</v>
      </c>
      <c r="D16" s="48" t="s">
        <v>401</v>
      </c>
      <c r="E16" s="51" t="s">
        <v>1130</v>
      </c>
      <c r="F16" s="50">
        <v>-22</v>
      </c>
    </row>
    <row r="17" spans="1:8">
      <c r="A17" s="48">
        <v>9</v>
      </c>
      <c r="B17" s="48" t="s">
        <v>410</v>
      </c>
      <c r="C17" s="48" t="s">
        <v>411</v>
      </c>
      <c r="D17" s="48" t="s">
        <v>413</v>
      </c>
      <c r="E17" s="51" t="s">
        <v>1131</v>
      </c>
      <c r="F17" s="50">
        <v>-24</v>
      </c>
    </row>
    <row r="18" spans="1:8">
      <c r="A18" s="48">
        <v>10</v>
      </c>
      <c r="B18" s="48" t="s">
        <v>455</v>
      </c>
      <c r="C18" s="48" t="s">
        <v>456</v>
      </c>
      <c r="D18" s="48" t="s">
        <v>458</v>
      </c>
      <c r="E18" s="51" t="s">
        <v>1132</v>
      </c>
      <c r="F18" s="50">
        <v>-26.4</v>
      </c>
    </row>
    <row r="19" spans="1:8">
      <c r="A19" s="48">
        <v>11</v>
      </c>
      <c r="B19" s="48" t="s">
        <v>526</v>
      </c>
      <c r="C19" s="48" t="s">
        <v>527</v>
      </c>
      <c r="D19" s="48" t="s">
        <v>529</v>
      </c>
      <c r="E19" s="51" t="s">
        <v>1133</v>
      </c>
      <c r="F19" s="50">
        <v>-8</v>
      </c>
    </row>
    <row r="20" spans="1:8">
      <c r="A20" s="48">
        <v>12</v>
      </c>
      <c r="B20" s="48" t="s">
        <v>680</v>
      </c>
      <c r="C20" s="48" t="s">
        <v>681</v>
      </c>
      <c r="D20" s="48" t="s">
        <v>683</v>
      </c>
      <c r="E20" s="51" t="s">
        <v>1134</v>
      </c>
      <c r="F20" s="50">
        <v>-26.4</v>
      </c>
    </row>
    <row r="21" spans="1:8">
      <c r="A21" s="48">
        <v>13</v>
      </c>
      <c r="B21" s="48" t="s">
        <v>722</v>
      </c>
      <c r="C21" s="48" t="s">
        <v>723</v>
      </c>
      <c r="D21" s="48" t="s">
        <v>725</v>
      </c>
      <c r="E21" s="51" t="s">
        <v>1135</v>
      </c>
      <c r="F21" s="50">
        <v>-26.4</v>
      </c>
    </row>
    <row r="22" spans="1:8">
      <c r="A22" s="48">
        <v>14</v>
      </c>
      <c r="B22" s="48" t="s">
        <v>961</v>
      </c>
      <c r="C22" s="48" t="s">
        <v>962</v>
      </c>
      <c r="D22" s="48" t="s">
        <v>964</v>
      </c>
      <c r="E22" s="51" t="s">
        <v>1136</v>
      </c>
      <c r="F22" s="50">
        <v>-158.4</v>
      </c>
    </row>
    <row r="23" spans="1:8">
      <c r="A23" s="48">
        <v>15</v>
      </c>
      <c r="B23" s="48" t="s">
        <v>1079</v>
      </c>
      <c r="C23" s="48" t="s">
        <v>1080</v>
      </c>
      <c r="D23" s="48" t="s">
        <v>1082</v>
      </c>
      <c r="E23" s="51" t="s">
        <v>1137</v>
      </c>
      <c r="F23" s="50">
        <v>-26.4</v>
      </c>
    </row>
    <row r="24" spans="1:8">
      <c r="A24" s="52"/>
      <c r="B24" s="52"/>
      <c r="C24" s="52"/>
      <c r="D24" s="52"/>
      <c r="E24" s="53" t="s">
        <v>1138</v>
      </c>
      <c r="F24" s="54">
        <f>SUM(F9:F23)</f>
        <v>-534.19999999999993</v>
      </c>
      <c r="G24" s="55"/>
      <c r="H24" s="55"/>
    </row>
  </sheetData>
  <mergeCells count="1">
    <mergeCell ref="A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C18" sqref="C18"/>
    </sheetView>
  </sheetViews>
  <sheetFormatPr defaultRowHeight="15" outlineLevelRow="1"/>
  <cols>
    <col min="1" max="1" width="5.85546875" style="11" bestFit="1" customWidth="1"/>
    <col min="2" max="2" width="9.140625" style="11"/>
    <col min="3" max="3" width="31.28515625" style="11" bestFit="1" customWidth="1"/>
    <col min="4" max="4" width="9.140625" style="11"/>
    <col min="5" max="5" width="31.28515625" style="11" customWidth="1"/>
    <col min="6" max="6" width="8.85546875" style="11" customWidth="1"/>
    <col min="7" max="16384" width="9.140625" style="11"/>
  </cols>
  <sheetData>
    <row r="1" spans="1:9" s="40" customFormat="1" ht="15.75">
      <c r="A1" s="37"/>
      <c r="B1" s="38"/>
      <c r="C1" s="37"/>
      <c r="D1" s="39"/>
      <c r="E1" s="39"/>
      <c r="F1" s="38"/>
      <c r="I1" s="41"/>
    </row>
    <row r="2" spans="1:9" s="40" customFormat="1" ht="15.75">
      <c r="A2" s="37"/>
      <c r="B2" s="38"/>
      <c r="C2" s="37"/>
      <c r="D2" s="38"/>
      <c r="E2" s="38"/>
      <c r="F2" s="38"/>
      <c r="G2" s="39"/>
      <c r="H2" s="39"/>
      <c r="I2" s="41"/>
    </row>
    <row r="3" spans="1:9" s="40" customFormat="1" ht="15.75">
      <c r="A3" s="77"/>
      <c r="B3" s="77"/>
      <c r="C3" s="77"/>
      <c r="D3" s="77"/>
      <c r="E3" s="77"/>
      <c r="F3" s="77"/>
      <c r="G3" s="42"/>
      <c r="H3" s="42"/>
      <c r="I3" s="43"/>
    </row>
    <row r="4" spans="1:9" s="40" customFormat="1" ht="15.75">
      <c r="A4" s="77" t="s">
        <v>1142</v>
      </c>
      <c r="B4" s="77"/>
      <c r="C4" s="77"/>
      <c r="D4" s="77"/>
      <c r="E4" s="77"/>
      <c r="F4" s="77"/>
      <c r="G4" s="42"/>
      <c r="H4" s="43"/>
    </row>
    <row r="8" spans="1:9" ht="39">
      <c r="A8" s="44" t="s">
        <v>1143</v>
      </c>
      <c r="B8" s="44" t="s">
        <v>2</v>
      </c>
      <c r="C8" s="45" t="s">
        <v>1119</v>
      </c>
      <c r="D8" s="45" t="s">
        <v>1120</v>
      </c>
      <c r="E8" s="45" t="s">
        <v>1121</v>
      </c>
      <c r="F8" s="47" t="s">
        <v>1122</v>
      </c>
    </row>
    <row r="9" spans="1:9" s="61" customFormat="1" outlineLevel="1">
      <c r="A9" s="57">
        <v>1</v>
      </c>
      <c r="B9" s="57" t="s">
        <v>90</v>
      </c>
      <c r="C9" s="57" t="s">
        <v>91</v>
      </c>
      <c r="D9" s="57" t="s">
        <v>93</v>
      </c>
      <c r="E9" s="57" t="s">
        <v>1140</v>
      </c>
      <c r="F9" s="47">
        <v>26.4</v>
      </c>
    </row>
    <row r="10" spans="1:9" s="61" customFormat="1" outlineLevel="1">
      <c r="A10" s="57">
        <v>2</v>
      </c>
      <c r="B10" s="57" t="s">
        <v>696</v>
      </c>
      <c r="C10" s="57" t="s">
        <v>697</v>
      </c>
      <c r="D10" s="57" t="s">
        <v>699</v>
      </c>
      <c r="E10" s="57" t="s">
        <v>1141</v>
      </c>
      <c r="F10" s="47">
        <v>-22</v>
      </c>
    </row>
    <row r="11" spans="1:9">
      <c r="A11" s="52"/>
      <c r="B11" s="52"/>
      <c r="C11" s="52"/>
      <c r="D11" s="52"/>
      <c r="E11" s="57" t="s">
        <v>1138</v>
      </c>
      <c r="F11" s="62">
        <f>F9+F10</f>
        <v>4.3999999999999986</v>
      </c>
    </row>
    <row r="12" spans="1:9">
      <c r="A12" s="58"/>
      <c r="B12" s="58"/>
      <c r="C12" s="58"/>
      <c r="D12" s="58"/>
      <c r="E12" s="59"/>
      <c r="F12" s="60"/>
    </row>
    <row r="13" spans="1:9">
      <c r="A13" s="58"/>
      <c r="B13" s="58"/>
      <c r="C13" s="58"/>
      <c r="D13" s="58"/>
      <c r="E13" s="59"/>
      <c r="F13" s="60"/>
    </row>
    <row r="14" spans="1:9">
      <c r="A14" s="58"/>
      <c r="B14" s="58"/>
      <c r="C14" s="58"/>
      <c r="D14" s="58"/>
      <c r="E14" s="59"/>
      <c r="F14" s="60"/>
    </row>
    <row r="15" spans="1:9">
      <c r="A15" s="58"/>
      <c r="B15" s="58"/>
      <c r="C15" s="58"/>
      <c r="D15" s="58"/>
      <c r="E15" s="59"/>
      <c r="F15" s="60"/>
    </row>
  </sheetData>
  <mergeCells count="2">
    <mergeCell ref="A4:F4"/>
    <mergeCell ref="A3:F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4"/>
  <sheetViews>
    <sheetView workbookViewId="0">
      <selection activeCell="D13" sqref="D13"/>
    </sheetView>
  </sheetViews>
  <sheetFormatPr defaultRowHeight="15"/>
  <cols>
    <col min="1" max="1" width="7.140625" customWidth="1"/>
    <col min="4" max="4" width="48" bestFit="1" customWidth="1"/>
    <col min="5" max="5" width="35.28515625" bestFit="1" customWidth="1"/>
    <col min="7" max="8" width="11.28515625" bestFit="1" customWidth="1"/>
    <col min="9" max="9" width="12.28515625" bestFit="1" customWidth="1"/>
  </cols>
  <sheetData>
    <row r="1" spans="1:11" s="23" customFormat="1" ht="12.75">
      <c r="B1" s="10"/>
      <c r="D1" s="10"/>
      <c r="E1" s="10"/>
      <c r="K1" s="24"/>
    </row>
    <row r="2" spans="1:11" s="10" customFormat="1" ht="48" customHeight="1">
      <c r="A2" s="76" t="s">
        <v>1144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5" spans="1:11" s="63" customFormat="1" ht="24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4" t="s">
        <v>6</v>
      </c>
      <c r="H5" s="14" t="s">
        <v>7</v>
      </c>
      <c r="I5" s="14" t="s">
        <v>8</v>
      </c>
      <c r="J5" s="15" t="s">
        <v>9</v>
      </c>
      <c r="K5" s="16" t="s">
        <v>10</v>
      </c>
    </row>
    <row r="6" spans="1:11" s="63" customFormat="1" ht="12">
      <c r="A6" s="28">
        <v>1</v>
      </c>
      <c r="B6" s="28" t="s">
        <v>1145</v>
      </c>
      <c r="C6" s="28" t="s">
        <v>12</v>
      </c>
      <c r="D6" s="28" t="s">
        <v>13</v>
      </c>
      <c r="E6" s="28" t="s">
        <v>14</v>
      </c>
      <c r="F6" s="28" t="s">
        <v>15</v>
      </c>
      <c r="G6" s="29">
        <v>8508.36</v>
      </c>
      <c r="H6" s="29">
        <v>22152</v>
      </c>
      <c r="I6" s="29">
        <v>30660.36</v>
      </c>
      <c r="J6" s="28"/>
      <c r="K6" s="34">
        <v>0</v>
      </c>
    </row>
    <row r="7" spans="1:11" s="63" customFormat="1" ht="12">
      <c r="A7" s="28">
        <v>2</v>
      </c>
      <c r="B7" s="28" t="s">
        <v>1145</v>
      </c>
      <c r="C7" s="28" t="s">
        <v>17</v>
      </c>
      <c r="D7" s="28" t="s">
        <v>18</v>
      </c>
      <c r="E7" s="28" t="s">
        <v>19</v>
      </c>
      <c r="F7" s="28" t="s">
        <v>20</v>
      </c>
      <c r="G7" s="29">
        <v>25167.599999999999</v>
      </c>
      <c r="H7" s="29">
        <v>38798.400000000001</v>
      </c>
      <c r="I7" s="29">
        <v>63966</v>
      </c>
      <c r="J7" s="28"/>
      <c r="K7" s="34"/>
    </row>
    <row r="8" spans="1:11" s="63" customFormat="1" ht="12">
      <c r="A8" s="28">
        <v>3</v>
      </c>
      <c r="B8" s="28" t="s">
        <v>1145</v>
      </c>
      <c r="C8" s="28" t="s">
        <v>21</v>
      </c>
      <c r="D8" s="28" t="s">
        <v>22</v>
      </c>
      <c r="E8" s="28" t="s">
        <v>23</v>
      </c>
      <c r="F8" s="28" t="s">
        <v>24</v>
      </c>
      <c r="G8" s="29">
        <v>20960.64</v>
      </c>
      <c r="H8" s="29">
        <v>32873.599999999999</v>
      </c>
      <c r="I8" s="29">
        <v>53834.239999999998</v>
      </c>
      <c r="J8" s="28"/>
      <c r="K8" s="34"/>
    </row>
    <row r="9" spans="1:11" s="63" customFormat="1" ht="12">
      <c r="A9" s="28">
        <v>4</v>
      </c>
      <c r="B9" s="28" t="s">
        <v>1146</v>
      </c>
      <c r="C9" s="28" t="s">
        <v>25</v>
      </c>
      <c r="D9" s="28" t="s">
        <v>26</v>
      </c>
      <c r="E9" s="28" t="s">
        <v>27</v>
      </c>
      <c r="F9" s="28" t="s">
        <v>28</v>
      </c>
      <c r="G9" s="29">
        <v>24958.080000000002</v>
      </c>
      <c r="H9" s="29">
        <v>52982.400000000001</v>
      </c>
      <c r="I9" s="29">
        <v>77940.479999999996</v>
      </c>
      <c r="J9" s="28"/>
      <c r="K9" s="34"/>
    </row>
    <row r="10" spans="1:11" s="63" customFormat="1" ht="12">
      <c r="A10" s="28">
        <v>5</v>
      </c>
      <c r="B10" s="28" t="s">
        <v>1145</v>
      </c>
      <c r="C10" s="28" t="s">
        <v>30</v>
      </c>
      <c r="D10" s="28" t="s">
        <v>31</v>
      </c>
      <c r="E10" s="28" t="s">
        <v>32</v>
      </c>
      <c r="F10" s="28" t="s">
        <v>33</v>
      </c>
      <c r="G10" s="29">
        <v>6582</v>
      </c>
      <c r="H10" s="29">
        <v>18016</v>
      </c>
      <c r="I10" s="29">
        <v>24598</v>
      </c>
      <c r="J10" s="28"/>
      <c r="K10" s="34">
        <v>88</v>
      </c>
    </row>
    <row r="11" spans="1:11" s="63" customFormat="1" ht="12">
      <c r="A11" s="28">
        <v>6</v>
      </c>
      <c r="B11" s="28" t="s">
        <v>1145</v>
      </c>
      <c r="C11" s="28" t="s">
        <v>34</v>
      </c>
      <c r="D11" s="28" t="s">
        <v>35</v>
      </c>
      <c r="E11" s="28" t="s">
        <v>36</v>
      </c>
      <c r="F11" s="28" t="s">
        <v>37</v>
      </c>
      <c r="G11" s="29">
        <v>20991.360000000001</v>
      </c>
      <c r="H11" s="29">
        <v>38139.199999999997</v>
      </c>
      <c r="I11" s="29">
        <v>59130.559999999998</v>
      </c>
      <c r="J11" s="28"/>
      <c r="K11" s="34"/>
    </row>
    <row r="12" spans="1:11" s="63" customFormat="1" ht="12">
      <c r="A12" s="28">
        <v>7</v>
      </c>
      <c r="B12" s="28" t="s">
        <v>1145</v>
      </c>
      <c r="C12" s="28" t="s">
        <v>38</v>
      </c>
      <c r="D12" s="28" t="s">
        <v>39</v>
      </c>
      <c r="E12" s="28" t="s">
        <v>40</v>
      </c>
      <c r="F12" s="28" t="s">
        <v>41</v>
      </c>
      <c r="G12" s="29">
        <v>14133</v>
      </c>
      <c r="H12" s="29">
        <v>24960</v>
      </c>
      <c r="I12" s="29">
        <v>39093</v>
      </c>
      <c r="J12" s="28"/>
      <c r="K12" s="34">
        <v>105.6</v>
      </c>
    </row>
    <row r="13" spans="1:11" s="63" customFormat="1" ht="12">
      <c r="A13" s="28">
        <v>8</v>
      </c>
      <c r="B13" s="28" t="s">
        <v>1146</v>
      </c>
      <c r="C13" s="28" t="s">
        <v>42</v>
      </c>
      <c r="D13" s="28" t="s">
        <v>43</v>
      </c>
      <c r="E13" s="28" t="s">
        <v>44</v>
      </c>
      <c r="F13" s="28" t="s">
        <v>45</v>
      </c>
      <c r="G13" s="29">
        <v>19500.599999999999</v>
      </c>
      <c r="H13" s="29">
        <v>35659.199999999997</v>
      </c>
      <c r="I13" s="29">
        <v>55159.8</v>
      </c>
      <c r="J13" s="28"/>
      <c r="K13" s="34"/>
    </row>
    <row r="14" spans="1:11" s="63" customFormat="1" ht="12">
      <c r="A14" s="28">
        <v>9</v>
      </c>
      <c r="B14" s="28" t="s">
        <v>1146</v>
      </c>
      <c r="C14" s="28" t="s">
        <v>46</v>
      </c>
      <c r="D14" s="28" t="s">
        <v>47</v>
      </c>
      <c r="E14" s="28" t="s">
        <v>48</v>
      </c>
      <c r="F14" s="28" t="s">
        <v>49</v>
      </c>
      <c r="G14" s="29">
        <v>15934.8</v>
      </c>
      <c r="H14" s="29">
        <v>27676.799999999999</v>
      </c>
      <c r="I14" s="29">
        <v>43611.6</v>
      </c>
      <c r="J14" s="28"/>
      <c r="K14" s="34"/>
    </row>
    <row r="15" spans="1:11" s="63" customFormat="1" ht="12">
      <c r="A15" s="28">
        <v>10</v>
      </c>
      <c r="B15" s="28" t="s">
        <v>1146</v>
      </c>
      <c r="C15" s="28" t="s">
        <v>50</v>
      </c>
      <c r="D15" s="28" t="s">
        <v>51</v>
      </c>
      <c r="E15" s="28" t="s">
        <v>52</v>
      </c>
      <c r="F15" s="28" t="s">
        <v>53</v>
      </c>
      <c r="G15" s="29">
        <v>15904.56</v>
      </c>
      <c r="H15" s="29">
        <v>35385.599999999999</v>
      </c>
      <c r="I15" s="29">
        <v>51290.16</v>
      </c>
      <c r="J15" s="28"/>
      <c r="K15" s="34"/>
    </row>
    <row r="16" spans="1:11" s="63" customFormat="1" ht="12">
      <c r="A16" s="28">
        <v>11</v>
      </c>
      <c r="B16" s="28" t="s">
        <v>1145</v>
      </c>
      <c r="C16" s="28" t="s">
        <v>54</v>
      </c>
      <c r="D16" s="28" t="s">
        <v>55</v>
      </c>
      <c r="E16" s="28" t="s">
        <v>56</v>
      </c>
      <c r="F16" s="28" t="s">
        <v>57</v>
      </c>
      <c r="G16" s="29">
        <v>9055.2000000000007</v>
      </c>
      <c r="H16" s="29">
        <v>15753.6</v>
      </c>
      <c r="I16" s="29">
        <v>24808.799999999999</v>
      </c>
      <c r="J16" s="28"/>
      <c r="K16" s="34"/>
    </row>
    <row r="17" spans="1:11" s="63" customFormat="1" ht="12">
      <c r="A17" s="28">
        <v>12</v>
      </c>
      <c r="B17" s="28" t="s">
        <v>1146</v>
      </c>
      <c r="C17" s="28" t="s">
        <v>58</v>
      </c>
      <c r="D17" s="28" t="s">
        <v>59</v>
      </c>
      <c r="E17" s="28" t="s">
        <v>60</v>
      </c>
      <c r="F17" s="28" t="s">
        <v>61</v>
      </c>
      <c r="G17" s="29">
        <v>17584.080000000002</v>
      </c>
      <c r="H17" s="29">
        <v>32643.200000000001</v>
      </c>
      <c r="I17" s="29">
        <v>50227.28</v>
      </c>
      <c r="J17" s="28"/>
      <c r="K17" s="34"/>
    </row>
    <row r="18" spans="1:11" s="63" customFormat="1" ht="12">
      <c r="A18" s="28">
        <v>13</v>
      </c>
      <c r="B18" s="28" t="s">
        <v>1146</v>
      </c>
      <c r="C18" s="28" t="s">
        <v>62</v>
      </c>
      <c r="D18" s="28" t="s">
        <v>63</v>
      </c>
      <c r="E18" s="28" t="s">
        <v>64</v>
      </c>
      <c r="F18" s="28" t="s">
        <v>65</v>
      </c>
      <c r="G18" s="29">
        <v>7866.12</v>
      </c>
      <c r="H18" s="29">
        <v>15204</v>
      </c>
      <c r="I18" s="29">
        <v>23070.12</v>
      </c>
      <c r="J18" s="28"/>
      <c r="K18" s="34"/>
    </row>
    <row r="19" spans="1:11" s="63" customFormat="1" ht="12">
      <c r="A19" s="28">
        <v>14</v>
      </c>
      <c r="B19" s="28" t="s">
        <v>1145</v>
      </c>
      <c r="C19" s="28" t="s">
        <v>66</v>
      </c>
      <c r="D19" s="28" t="s">
        <v>67</v>
      </c>
      <c r="E19" s="28" t="s">
        <v>68</v>
      </c>
      <c r="F19" s="28" t="s">
        <v>69</v>
      </c>
      <c r="G19" s="29">
        <v>12198</v>
      </c>
      <c r="H19" s="29">
        <v>21297.599999999999</v>
      </c>
      <c r="I19" s="29">
        <v>33495.599999999999</v>
      </c>
      <c r="J19" s="28"/>
      <c r="K19" s="34"/>
    </row>
    <row r="20" spans="1:11" s="63" customFormat="1" ht="12">
      <c r="A20" s="28">
        <v>15</v>
      </c>
      <c r="B20" s="28" t="s">
        <v>1146</v>
      </c>
      <c r="C20" s="28" t="s">
        <v>70</v>
      </c>
      <c r="D20" s="28" t="s">
        <v>71</v>
      </c>
      <c r="E20" s="28" t="s">
        <v>72</v>
      </c>
      <c r="F20" s="28" t="s">
        <v>73</v>
      </c>
      <c r="G20" s="29">
        <v>10023.24</v>
      </c>
      <c r="H20" s="29">
        <v>22692.799999999999</v>
      </c>
      <c r="I20" s="29">
        <v>32716.04</v>
      </c>
      <c r="J20" s="28"/>
      <c r="K20" s="34"/>
    </row>
    <row r="21" spans="1:11" s="63" customFormat="1" ht="12">
      <c r="A21" s="28">
        <v>16</v>
      </c>
      <c r="B21" s="28" t="s">
        <v>1146</v>
      </c>
      <c r="C21" s="28" t="s">
        <v>74</v>
      </c>
      <c r="D21" s="28" t="s">
        <v>75</v>
      </c>
      <c r="E21" s="28" t="s">
        <v>76</v>
      </c>
      <c r="F21" s="28" t="s">
        <v>77</v>
      </c>
      <c r="G21" s="29">
        <v>9091.56</v>
      </c>
      <c r="H21" s="29">
        <v>28276.799999999999</v>
      </c>
      <c r="I21" s="29">
        <v>37368.36</v>
      </c>
      <c r="J21" s="28"/>
      <c r="K21" s="34"/>
    </row>
    <row r="22" spans="1:11" s="63" customFormat="1" ht="12">
      <c r="A22" s="28">
        <v>17</v>
      </c>
      <c r="B22" s="28" t="s">
        <v>1145</v>
      </c>
      <c r="C22" s="28" t="s">
        <v>78</v>
      </c>
      <c r="D22" s="28" t="s">
        <v>79</v>
      </c>
      <c r="E22" s="28" t="s">
        <v>80</v>
      </c>
      <c r="F22" s="28" t="s">
        <v>81</v>
      </c>
      <c r="G22" s="29">
        <v>19368.96</v>
      </c>
      <c r="H22" s="29">
        <v>31104</v>
      </c>
      <c r="I22" s="29">
        <v>50472.959999999999</v>
      </c>
      <c r="J22" s="28"/>
      <c r="K22" s="34"/>
    </row>
    <row r="23" spans="1:11" s="63" customFormat="1" ht="12">
      <c r="A23" s="28">
        <v>18</v>
      </c>
      <c r="B23" s="28" t="s">
        <v>1146</v>
      </c>
      <c r="C23" s="28" t="s">
        <v>82</v>
      </c>
      <c r="D23" s="28" t="s">
        <v>83</v>
      </c>
      <c r="E23" s="28" t="s">
        <v>84</v>
      </c>
      <c r="F23" s="28" t="s">
        <v>85</v>
      </c>
      <c r="G23" s="29">
        <v>17727.599999999999</v>
      </c>
      <c r="H23" s="29">
        <v>34048</v>
      </c>
      <c r="I23" s="29">
        <v>51775.6</v>
      </c>
      <c r="J23" s="28"/>
      <c r="K23" s="34"/>
    </row>
    <row r="24" spans="1:11" s="63" customFormat="1" ht="12">
      <c r="A24" s="28">
        <v>19</v>
      </c>
      <c r="B24" s="28" t="s">
        <v>1147</v>
      </c>
      <c r="C24" s="28" t="s">
        <v>86</v>
      </c>
      <c r="D24" s="28" t="s">
        <v>87</v>
      </c>
      <c r="E24" s="28" t="s">
        <v>88</v>
      </c>
      <c r="F24" s="28" t="s">
        <v>89</v>
      </c>
      <c r="G24" s="29">
        <v>14345.64</v>
      </c>
      <c r="H24" s="29">
        <v>21873.599999999999</v>
      </c>
      <c r="I24" s="29">
        <v>36219.24</v>
      </c>
      <c r="J24" s="28"/>
      <c r="K24" s="34"/>
    </row>
    <row r="25" spans="1:11" s="63" customFormat="1" ht="12">
      <c r="A25" s="28">
        <v>20</v>
      </c>
      <c r="B25" s="28" t="s">
        <v>1147</v>
      </c>
      <c r="C25" s="28" t="s">
        <v>90</v>
      </c>
      <c r="D25" s="28" t="s">
        <v>91</v>
      </c>
      <c r="E25" s="28" t="s">
        <v>92</v>
      </c>
      <c r="F25" s="28" t="s">
        <v>93</v>
      </c>
      <c r="G25" s="29">
        <v>20528.52</v>
      </c>
      <c r="H25" s="29">
        <v>36740.800000000003</v>
      </c>
      <c r="I25" s="29">
        <v>57269.32</v>
      </c>
      <c r="J25" s="28"/>
      <c r="K25" s="34">
        <v>1068.8</v>
      </c>
    </row>
    <row r="26" spans="1:11" s="63" customFormat="1" ht="12">
      <c r="A26" s="28">
        <v>21</v>
      </c>
      <c r="B26" s="28" t="s">
        <v>1145</v>
      </c>
      <c r="C26" s="28" t="s">
        <v>94</v>
      </c>
      <c r="D26" s="28" t="s">
        <v>95</v>
      </c>
      <c r="E26" s="28" t="s">
        <v>96</v>
      </c>
      <c r="F26" s="28" t="s">
        <v>97</v>
      </c>
      <c r="G26" s="29">
        <v>18693.72</v>
      </c>
      <c r="H26" s="29">
        <v>34536</v>
      </c>
      <c r="I26" s="29">
        <v>53229.72</v>
      </c>
      <c r="J26" s="28"/>
      <c r="K26" s="34"/>
    </row>
    <row r="27" spans="1:11" s="63" customFormat="1" ht="12">
      <c r="A27" s="28">
        <v>22</v>
      </c>
      <c r="B27" s="28" t="s">
        <v>1145</v>
      </c>
      <c r="C27" s="28" t="s">
        <v>98</v>
      </c>
      <c r="D27" s="28" t="s">
        <v>99</v>
      </c>
      <c r="E27" s="28" t="s">
        <v>100</v>
      </c>
      <c r="F27" s="28" t="s">
        <v>101</v>
      </c>
      <c r="G27" s="29">
        <v>13618.32</v>
      </c>
      <c r="H27" s="29">
        <v>31126.400000000001</v>
      </c>
      <c r="I27" s="29">
        <v>44744.72</v>
      </c>
      <c r="J27" s="28"/>
      <c r="K27" s="34">
        <v>52.8</v>
      </c>
    </row>
    <row r="28" spans="1:11" s="63" customFormat="1" ht="12">
      <c r="A28" s="28">
        <v>23</v>
      </c>
      <c r="B28" s="28" t="s">
        <v>1145</v>
      </c>
      <c r="C28" s="28" t="s">
        <v>102</v>
      </c>
      <c r="D28" s="28" t="s">
        <v>103</v>
      </c>
      <c r="E28" s="28" t="s">
        <v>104</v>
      </c>
      <c r="F28" s="28" t="s">
        <v>105</v>
      </c>
      <c r="G28" s="29">
        <v>14113.44</v>
      </c>
      <c r="H28" s="29">
        <v>28896</v>
      </c>
      <c r="I28" s="29">
        <v>43009.440000000002</v>
      </c>
      <c r="J28" s="28"/>
      <c r="K28" s="34"/>
    </row>
    <row r="29" spans="1:11" s="63" customFormat="1" ht="12">
      <c r="A29" s="28">
        <v>24</v>
      </c>
      <c r="B29" s="28" t="s">
        <v>1147</v>
      </c>
      <c r="C29" s="28" t="s">
        <v>106</v>
      </c>
      <c r="D29" s="28" t="s">
        <v>107</v>
      </c>
      <c r="E29" s="28" t="s">
        <v>108</v>
      </c>
      <c r="F29" s="28" t="s">
        <v>109</v>
      </c>
      <c r="G29" s="29">
        <v>20194.080000000002</v>
      </c>
      <c r="H29" s="29">
        <v>26193.599999999999</v>
      </c>
      <c r="I29" s="29">
        <v>46387.68</v>
      </c>
      <c r="J29" s="28"/>
      <c r="K29" s="34"/>
    </row>
    <row r="30" spans="1:11" s="63" customFormat="1" ht="12">
      <c r="A30" s="28">
        <v>25</v>
      </c>
      <c r="B30" s="28" t="s">
        <v>1146</v>
      </c>
      <c r="C30" s="28" t="s">
        <v>110</v>
      </c>
      <c r="D30" s="28" t="s">
        <v>111</v>
      </c>
      <c r="E30" s="28" t="s">
        <v>112</v>
      </c>
      <c r="F30" s="28" t="s">
        <v>113</v>
      </c>
      <c r="G30" s="29">
        <v>11013</v>
      </c>
      <c r="H30" s="29">
        <v>28216</v>
      </c>
      <c r="I30" s="29">
        <v>39229</v>
      </c>
      <c r="J30" s="28"/>
      <c r="K30" s="34"/>
    </row>
    <row r="31" spans="1:11" s="63" customFormat="1" ht="12">
      <c r="A31" s="28">
        <v>26</v>
      </c>
      <c r="B31" s="28" t="s">
        <v>1145</v>
      </c>
      <c r="C31" s="28" t="s">
        <v>114</v>
      </c>
      <c r="D31" s="28" t="s">
        <v>115</v>
      </c>
      <c r="E31" s="28" t="s">
        <v>116</v>
      </c>
      <c r="F31" s="28" t="s">
        <v>117</v>
      </c>
      <c r="G31" s="29">
        <v>20532.599999999999</v>
      </c>
      <c r="H31" s="29">
        <v>22984</v>
      </c>
      <c r="I31" s="29">
        <v>43516.6</v>
      </c>
      <c r="J31" s="28"/>
      <c r="K31" s="34"/>
    </row>
    <row r="32" spans="1:11" s="63" customFormat="1" ht="12">
      <c r="A32" s="28">
        <v>27</v>
      </c>
      <c r="B32" s="28" t="s">
        <v>1145</v>
      </c>
      <c r="C32" s="28" t="s">
        <v>118</v>
      </c>
      <c r="D32" s="28" t="s">
        <v>119</v>
      </c>
      <c r="E32" s="28" t="s">
        <v>120</v>
      </c>
      <c r="F32" s="28" t="s">
        <v>121</v>
      </c>
      <c r="G32" s="29">
        <v>11844</v>
      </c>
      <c r="H32" s="29">
        <v>27272</v>
      </c>
      <c r="I32" s="29">
        <v>39116</v>
      </c>
      <c r="J32" s="28"/>
      <c r="K32" s="34"/>
    </row>
    <row r="33" spans="1:11" s="63" customFormat="1" ht="12">
      <c r="A33" s="28">
        <v>28</v>
      </c>
      <c r="B33" s="28" t="s">
        <v>1146</v>
      </c>
      <c r="C33" s="28" t="s">
        <v>122</v>
      </c>
      <c r="D33" s="28" t="s">
        <v>123</v>
      </c>
      <c r="E33" s="28" t="s">
        <v>124</v>
      </c>
      <c r="F33" s="28" t="s">
        <v>125</v>
      </c>
      <c r="G33" s="29">
        <v>17361.96</v>
      </c>
      <c r="H33" s="29">
        <v>33472</v>
      </c>
      <c r="I33" s="29">
        <v>50833.96</v>
      </c>
      <c r="J33" s="28"/>
      <c r="K33" s="34"/>
    </row>
    <row r="34" spans="1:11" s="63" customFormat="1" ht="12">
      <c r="A34" s="28">
        <v>29</v>
      </c>
      <c r="B34" s="28" t="s">
        <v>1145</v>
      </c>
      <c r="C34" s="28" t="s">
        <v>126</v>
      </c>
      <c r="D34" s="28" t="s">
        <v>127</v>
      </c>
      <c r="E34" s="28" t="s">
        <v>128</v>
      </c>
      <c r="F34" s="28" t="s">
        <v>129</v>
      </c>
      <c r="G34" s="29">
        <v>12101.28</v>
      </c>
      <c r="H34" s="29">
        <v>22396.799999999999</v>
      </c>
      <c r="I34" s="29">
        <v>34498.080000000002</v>
      </c>
      <c r="J34" s="28"/>
      <c r="K34" s="34"/>
    </row>
    <row r="35" spans="1:11" s="63" customFormat="1" ht="12">
      <c r="A35" s="28">
        <v>30</v>
      </c>
      <c r="B35" s="28" t="s">
        <v>1145</v>
      </c>
      <c r="C35" s="28" t="s">
        <v>130</v>
      </c>
      <c r="D35" s="28" t="s">
        <v>131</v>
      </c>
      <c r="E35" s="28" t="s">
        <v>132</v>
      </c>
      <c r="F35" s="28" t="s">
        <v>133</v>
      </c>
      <c r="G35" s="29">
        <v>9037.56</v>
      </c>
      <c r="H35" s="29">
        <v>20668.8</v>
      </c>
      <c r="I35" s="29">
        <v>29706.36</v>
      </c>
      <c r="J35" s="28"/>
      <c r="K35" s="34"/>
    </row>
    <row r="36" spans="1:11" s="63" customFormat="1" ht="12">
      <c r="A36" s="28">
        <v>31</v>
      </c>
      <c r="B36" s="28" t="s">
        <v>1145</v>
      </c>
      <c r="C36" s="28" t="s">
        <v>134</v>
      </c>
      <c r="D36" s="28" t="s">
        <v>135</v>
      </c>
      <c r="E36" s="28" t="s">
        <v>136</v>
      </c>
      <c r="F36" s="28" t="s">
        <v>137</v>
      </c>
      <c r="G36" s="29">
        <v>8357.0400000000009</v>
      </c>
      <c r="H36" s="29">
        <v>16540</v>
      </c>
      <c r="I36" s="29">
        <v>24897.040000000001</v>
      </c>
      <c r="J36" s="28"/>
      <c r="K36" s="34"/>
    </row>
    <row r="37" spans="1:11" s="63" customFormat="1" ht="12">
      <c r="A37" s="28">
        <v>32</v>
      </c>
      <c r="B37" s="28" t="s">
        <v>1145</v>
      </c>
      <c r="C37" s="28" t="s">
        <v>138</v>
      </c>
      <c r="D37" s="28" t="s">
        <v>139</v>
      </c>
      <c r="E37" s="28" t="s">
        <v>140</v>
      </c>
      <c r="F37" s="28" t="s">
        <v>141</v>
      </c>
      <c r="G37" s="29">
        <v>12814.8</v>
      </c>
      <c r="H37" s="29">
        <v>19377.599999999999</v>
      </c>
      <c r="I37" s="29">
        <v>32192.400000000001</v>
      </c>
      <c r="J37" s="28"/>
      <c r="K37" s="34"/>
    </row>
    <row r="38" spans="1:11" s="63" customFormat="1" ht="12">
      <c r="A38" s="28">
        <v>33</v>
      </c>
      <c r="B38" s="28" t="s">
        <v>1145</v>
      </c>
      <c r="C38" s="28" t="s">
        <v>142</v>
      </c>
      <c r="D38" s="28" t="s">
        <v>143</v>
      </c>
      <c r="E38" s="28" t="s">
        <v>144</v>
      </c>
      <c r="F38" s="28" t="s">
        <v>145</v>
      </c>
      <c r="G38" s="29">
        <v>20571.84</v>
      </c>
      <c r="H38" s="29">
        <v>31920</v>
      </c>
      <c r="I38" s="29">
        <v>52491.839999999997</v>
      </c>
      <c r="J38" s="28"/>
      <c r="K38" s="34"/>
    </row>
    <row r="39" spans="1:11" s="63" customFormat="1" ht="12">
      <c r="A39" s="28">
        <v>34</v>
      </c>
      <c r="B39" s="28" t="s">
        <v>1146</v>
      </c>
      <c r="C39" s="28" t="s">
        <v>146</v>
      </c>
      <c r="D39" s="28" t="s">
        <v>147</v>
      </c>
      <c r="E39" s="28" t="s">
        <v>148</v>
      </c>
      <c r="F39" s="28" t="s">
        <v>149</v>
      </c>
      <c r="G39" s="29">
        <v>17703</v>
      </c>
      <c r="H39" s="29">
        <v>27181.200000000001</v>
      </c>
      <c r="I39" s="29">
        <v>44884.2</v>
      </c>
      <c r="J39" s="28"/>
      <c r="K39" s="34">
        <v>39.6</v>
      </c>
    </row>
    <row r="40" spans="1:11" s="63" customFormat="1" ht="12">
      <c r="A40" s="28">
        <v>35</v>
      </c>
      <c r="B40" s="28" t="s">
        <v>1145</v>
      </c>
      <c r="C40" s="28" t="s">
        <v>150</v>
      </c>
      <c r="D40" s="28" t="s">
        <v>151</v>
      </c>
      <c r="E40" s="28" t="s">
        <v>152</v>
      </c>
      <c r="F40" s="28" t="s">
        <v>153</v>
      </c>
      <c r="G40" s="29">
        <v>12761.76</v>
      </c>
      <c r="H40" s="29">
        <v>28516.799999999999</v>
      </c>
      <c r="I40" s="29">
        <v>41278.559999999998</v>
      </c>
      <c r="J40" s="28"/>
      <c r="K40" s="34"/>
    </row>
    <row r="41" spans="1:11" s="63" customFormat="1" ht="12">
      <c r="A41" s="28">
        <v>36</v>
      </c>
      <c r="B41" s="28" t="s">
        <v>1146</v>
      </c>
      <c r="C41" s="28" t="s">
        <v>154</v>
      </c>
      <c r="D41" s="28" t="s">
        <v>155</v>
      </c>
      <c r="E41" s="28" t="s">
        <v>156</v>
      </c>
      <c r="F41" s="28" t="s">
        <v>157</v>
      </c>
      <c r="G41" s="29">
        <v>14073.24</v>
      </c>
      <c r="H41" s="29">
        <v>26020</v>
      </c>
      <c r="I41" s="29">
        <v>40093.24</v>
      </c>
      <c r="J41" s="28"/>
      <c r="K41" s="34"/>
    </row>
    <row r="42" spans="1:11" s="63" customFormat="1" ht="12">
      <c r="A42" s="28">
        <v>37</v>
      </c>
      <c r="B42" s="28" t="s">
        <v>1145</v>
      </c>
      <c r="C42" s="28" t="s">
        <v>158</v>
      </c>
      <c r="D42" s="28" t="s">
        <v>159</v>
      </c>
      <c r="E42" s="28" t="s">
        <v>160</v>
      </c>
      <c r="F42" s="28" t="s">
        <v>161</v>
      </c>
      <c r="G42" s="29">
        <v>19328.400000000001</v>
      </c>
      <c r="H42" s="29">
        <v>26995.200000000001</v>
      </c>
      <c r="I42" s="29">
        <v>46323.6</v>
      </c>
      <c r="J42" s="28"/>
      <c r="K42" s="34"/>
    </row>
    <row r="43" spans="1:11" s="63" customFormat="1" ht="12">
      <c r="A43" s="28">
        <v>38</v>
      </c>
      <c r="B43" s="28" t="s">
        <v>1145</v>
      </c>
      <c r="C43" s="28" t="s">
        <v>162</v>
      </c>
      <c r="D43" s="28" t="s">
        <v>163</v>
      </c>
      <c r="E43" s="28" t="s">
        <v>164</v>
      </c>
      <c r="F43" s="28" t="s">
        <v>165</v>
      </c>
      <c r="G43" s="29">
        <v>19353.36</v>
      </c>
      <c r="H43" s="29">
        <v>40249.599999999999</v>
      </c>
      <c r="I43" s="29">
        <v>59602.96</v>
      </c>
      <c r="J43" s="28"/>
      <c r="K43" s="34"/>
    </row>
    <row r="44" spans="1:11" s="63" customFormat="1" ht="12">
      <c r="A44" s="28">
        <v>39</v>
      </c>
      <c r="B44" s="28" t="s">
        <v>1145</v>
      </c>
      <c r="C44" s="28" t="s">
        <v>1107</v>
      </c>
      <c r="D44" s="28" t="s">
        <v>1108</v>
      </c>
      <c r="E44" s="28" t="s">
        <v>168</v>
      </c>
      <c r="F44" s="28" t="s">
        <v>1109</v>
      </c>
      <c r="G44" s="29">
        <v>18331.439999999999</v>
      </c>
      <c r="H44" s="29">
        <v>31388.799999999999</v>
      </c>
      <c r="I44" s="29">
        <v>49720.24</v>
      </c>
      <c r="J44" s="28"/>
      <c r="K44" s="34"/>
    </row>
    <row r="45" spans="1:11" s="63" customFormat="1" ht="12">
      <c r="A45" s="28">
        <v>40</v>
      </c>
      <c r="B45" s="28" t="s">
        <v>1148</v>
      </c>
      <c r="C45" s="28" t="s">
        <v>170</v>
      </c>
      <c r="D45" s="28" t="s">
        <v>171</v>
      </c>
      <c r="E45" s="28" t="s">
        <v>172</v>
      </c>
      <c r="F45" s="28" t="s">
        <v>173</v>
      </c>
      <c r="G45" s="29">
        <v>14530.56</v>
      </c>
      <c r="H45" s="29">
        <v>26561.599999999999</v>
      </c>
      <c r="I45" s="29">
        <v>41092.160000000003</v>
      </c>
      <c r="J45" s="28"/>
      <c r="K45" s="34">
        <v>158.4</v>
      </c>
    </row>
    <row r="46" spans="1:11" s="63" customFormat="1" ht="12">
      <c r="A46" s="28">
        <v>41</v>
      </c>
      <c r="B46" s="28" t="s">
        <v>1145</v>
      </c>
      <c r="C46" s="28" t="s">
        <v>174</v>
      </c>
      <c r="D46" s="28" t="s">
        <v>175</v>
      </c>
      <c r="E46" s="28" t="s">
        <v>176</v>
      </c>
      <c r="F46" s="28" t="s">
        <v>177</v>
      </c>
      <c r="G46" s="29">
        <v>13176.48</v>
      </c>
      <c r="H46" s="29">
        <v>29676</v>
      </c>
      <c r="I46" s="29">
        <v>42852.480000000003</v>
      </c>
      <c r="J46" s="28"/>
      <c r="K46" s="34"/>
    </row>
    <row r="47" spans="1:11" s="63" customFormat="1" ht="12">
      <c r="A47" s="28">
        <v>42</v>
      </c>
      <c r="B47" s="28" t="s">
        <v>1145</v>
      </c>
      <c r="C47" s="28" t="s">
        <v>158</v>
      </c>
      <c r="D47" s="28" t="s">
        <v>159</v>
      </c>
      <c r="E47" s="28" t="s">
        <v>178</v>
      </c>
      <c r="F47" s="28" t="s">
        <v>161</v>
      </c>
      <c r="G47" s="29">
        <v>20204.759999999998</v>
      </c>
      <c r="H47" s="29">
        <v>31264</v>
      </c>
      <c r="I47" s="29">
        <v>51468.76</v>
      </c>
      <c r="J47" s="28"/>
      <c r="K47" s="34"/>
    </row>
    <row r="48" spans="1:11" s="63" customFormat="1" ht="12">
      <c r="A48" s="28">
        <v>43</v>
      </c>
      <c r="B48" s="28" t="s">
        <v>1145</v>
      </c>
      <c r="C48" s="28" t="s">
        <v>179</v>
      </c>
      <c r="D48" s="28" t="s">
        <v>180</v>
      </c>
      <c r="E48" s="28" t="s">
        <v>181</v>
      </c>
      <c r="F48" s="28" t="s">
        <v>182</v>
      </c>
      <c r="G48" s="29">
        <v>12739.32</v>
      </c>
      <c r="H48" s="29">
        <v>19688</v>
      </c>
      <c r="I48" s="29">
        <v>32427.32</v>
      </c>
      <c r="J48" s="28"/>
      <c r="K48" s="34"/>
    </row>
    <row r="49" spans="1:11" s="63" customFormat="1" ht="12">
      <c r="A49" s="28">
        <v>44</v>
      </c>
      <c r="B49" s="28" t="s">
        <v>1145</v>
      </c>
      <c r="C49" s="28" t="s">
        <v>183</v>
      </c>
      <c r="D49" s="28" t="s">
        <v>184</v>
      </c>
      <c r="E49" s="28" t="s">
        <v>185</v>
      </c>
      <c r="F49" s="28" t="s">
        <v>186</v>
      </c>
      <c r="G49" s="29">
        <v>20752.8</v>
      </c>
      <c r="H49" s="29">
        <v>37017.599999999999</v>
      </c>
      <c r="I49" s="29">
        <v>57770.400000000001</v>
      </c>
      <c r="J49" s="28"/>
      <c r="K49" s="34">
        <v>251.2</v>
      </c>
    </row>
    <row r="50" spans="1:11" s="63" customFormat="1" ht="12">
      <c r="A50" s="28">
        <v>45</v>
      </c>
      <c r="B50" s="28" t="s">
        <v>1147</v>
      </c>
      <c r="C50" s="28" t="s">
        <v>191</v>
      </c>
      <c r="D50" s="28" t="s">
        <v>192</v>
      </c>
      <c r="E50" s="28" t="s">
        <v>193</v>
      </c>
      <c r="F50" s="28" t="s">
        <v>194</v>
      </c>
      <c r="G50" s="29">
        <v>26388</v>
      </c>
      <c r="H50" s="29">
        <v>57140.800000000003</v>
      </c>
      <c r="I50" s="29">
        <v>83528.800000000003</v>
      </c>
      <c r="J50" s="28"/>
      <c r="K50" s="34"/>
    </row>
    <row r="51" spans="1:11" s="63" customFormat="1" ht="12">
      <c r="A51" s="28">
        <v>46</v>
      </c>
      <c r="B51" s="28" t="s">
        <v>1145</v>
      </c>
      <c r="C51" s="28" t="s">
        <v>195</v>
      </c>
      <c r="D51" s="28" t="s">
        <v>196</v>
      </c>
      <c r="E51" s="28" t="s">
        <v>197</v>
      </c>
      <c r="F51" s="28" t="s">
        <v>198</v>
      </c>
      <c r="G51" s="29">
        <v>11602.56</v>
      </c>
      <c r="H51" s="29">
        <v>28531.200000000001</v>
      </c>
      <c r="I51" s="29">
        <v>40133.760000000002</v>
      </c>
      <c r="J51" s="28"/>
      <c r="K51" s="34"/>
    </row>
    <row r="52" spans="1:11" s="63" customFormat="1" ht="12">
      <c r="A52" s="28">
        <v>47</v>
      </c>
      <c r="B52" s="28" t="s">
        <v>1145</v>
      </c>
      <c r="C52" s="28" t="s">
        <v>199</v>
      </c>
      <c r="D52" s="28" t="s">
        <v>200</v>
      </c>
      <c r="E52" s="28" t="s">
        <v>201</v>
      </c>
      <c r="F52" s="28" t="s">
        <v>202</v>
      </c>
      <c r="G52" s="29">
        <v>11053.44</v>
      </c>
      <c r="H52" s="29">
        <v>19608</v>
      </c>
      <c r="I52" s="29">
        <v>30661.439999999999</v>
      </c>
      <c r="J52" s="28"/>
      <c r="K52" s="34"/>
    </row>
    <row r="53" spans="1:11" s="63" customFormat="1" ht="12">
      <c r="A53" s="28">
        <v>48</v>
      </c>
      <c r="B53" s="28" t="s">
        <v>1145</v>
      </c>
      <c r="C53" s="28" t="s">
        <v>203</v>
      </c>
      <c r="D53" s="28" t="s">
        <v>204</v>
      </c>
      <c r="E53" s="28" t="s">
        <v>205</v>
      </c>
      <c r="F53" s="28" t="s">
        <v>206</v>
      </c>
      <c r="G53" s="29">
        <v>16820.400000000001</v>
      </c>
      <c r="H53" s="29">
        <v>29136</v>
      </c>
      <c r="I53" s="29">
        <v>45956.4</v>
      </c>
      <c r="J53" s="28"/>
      <c r="K53" s="34"/>
    </row>
    <row r="54" spans="1:11" s="63" customFormat="1" ht="12">
      <c r="A54" s="28">
        <v>49</v>
      </c>
      <c r="B54" s="28" t="s">
        <v>1145</v>
      </c>
      <c r="C54" s="28" t="s">
        <v>207</v>
      </c>
      <c r="D54" s="28" t="s">
        <v>208</v>
      </c>
      <c r="E54" s="28" t="s">
        <v>209</v>
      </c>
      <c r="F54" s="28" t="s">
        <v>210</v>
      </c>
      <c r="G54" s="29">
        <v>11601.6</v>
      </c>
      <c r="H54" s="29">
        <v>21643.200000000001</v>
      </c>
      <c r="I54" s="29">
        <v>33244.800000000003</v>
      </c>
      <c r="J54" s="28"/>
      <c r="K54" s="34"/>
    </row>
    <row r="55" spans="1:11" s="63" customFormat="1" ht="12">
      <c r="A55" s="28">
        <v>50</v>
      </c>
      <c r="B55" s="28" t="s">
        <v>1146</v>
      </c>
      <c r="C55" s="28" t="s">
        <v>211</v>
      </c>
      <c r="D55" s="28" t="s">
        <v>212</v>
      </c>
      <c r="E55" s="28" t="s">
        <v>213</v>
      </c>
      <c r="F55" s="28" t="s">
        <v>214</v>
      </c>
      <c r="G55" s="29">
        <v>18253.919999999998</v>
      </c>
      <c r="H55" s="29">
        <v>16620</v>
      </c>
      <c r="I55" s="29">
        <v>34873.919999999998</v>
      </c>
      <c r="J55" s="28"/>
      <c r="K55" s="34"/>
    </row>
    <row r="56" spans="1:11" s="63" customFormat="1" ht="12">
      <c r="A56" s="28">
        <v>51</v>
      </c>
      <c r="B56" s="28" t="s">
        <v>1145</v>
      </c>
      <c r="C56" s="28" t="s">
        <v>215</v>
      </c>
      <c r="D56" s="28" t="s">
        <v>216</v>
      </c>
      <c r="E56" s="28" t="s">
        <v>217</v>
      </c>
      <c r="F56" s="28" t="s">
        <v>218</v>
      </c>
      <c r="G56" s="29">
        <v>28441.8</v>
      </c>
      <c r="H56" s="29">
        <v>37468.800000000003</v>
      </c>
      <c r="I56" s="29">
        <v>65910.600000000006</v>
      </c>
      <c r="J56" s="28"/>
      <c r="K56" s="34"/>
    </row>
    <row r="57" spans="1:11" s="63" customFormat="1" ht="12">
      <c r="A57" s="28">
        <v>52</v>
      </c>
      <c r="B57" s="28" t="s">
        <v>1145</v>
      </c>
      <c r="C57" s="28" t="s">
        <v>219</v>
      </c>
      <c r="D57" s="28" t="s">
        <v>220</v>
      </c>
      <c r="E57" s="28" t="s">
        <v>221</v>
      </c>
      <c r="F57" s="28" t="s">
        <v>222</v>
      </c>
      <c r="G57" s="29">
        <v>15376.2</v>
      </c>
      <c r="H57" s="29">
        <v>30835.200000000001</v>
      </c>
      <c r="I57" s="29">
        <v>46211.4</v>
      </c>
      <c r="J57" s="28"/>
      <c r="K57" s="34"/>
    </row>
    <row r="58" spans="1:11" s="63" customFormat="1" ht="12">
      <c r="A58" s="28">
        <v>53</v>
      </c>
      <c r="B58" s="28" t="s">
        <v>1145</v>
      </c>
      <c r="C58" s="28" t="s">
        <v>187</v>
      </c>
      <c r="D58" s="28" t="s">
        <v>188</v>
      </c>
      <c r="E58" s="28" t="s">
        <v>1117</v>
      </c>
      <c r="F58" s="28" t="s">
        <v>190</v>
      </c>
      <c r="G58" s="29">
        <v>7441.56</v>
      </c>
      <c r="H58" s="29">
        <v>14780</v>
      </c>
      <c r="I58" s="29">
        <v>22221.56</v>
      </c>
      <c r="J58" s="28"/>
      <c r="K58" s="34"/>
    </row>
    <row r="59" spans="1:11" s="63" customFormat="1" ht="12">
      <c r="A59" s="28">
        <v>54</v>
      </c>
      <c r="B59" s="28" t="s">
        <v>1145</v>
      </c>
      <c r="C59" s="28" t="s">
        <v>223</v>
      </c>
      <c r="D59" s="28" t="s">
        <v>224</v>
      </c>
      <c r="E59" s="28" t="s">
        <v>225</v>
      </c>
      <c r="F59" s="28" t="s">
        <v>226</v>
      </c>
      <c r="G59" s="29">
        <v>10750.44</v>
      </c>
      <c r="H59" s="29">
        <v>20084</v>
      </c>
      <c r="I59" s="29">
        <v>30834.44</v>
      </c>
      <c r="J59" s="28"/>
      <c r="K59" s="34"/>
    </row>
    <row r="60" spans="1:11" s="63" customFormat="1" ht="12">
      <c r="A60" s="28">
        <v>55</v>
      </c>
      <c r="B60" s="28" t="s">
        <v>1146</v>
      </c>
      <c r="C60" s="28" t="s">
        <v>227</v>
      </c>
      <c r="D60" s="28" t="s">
        <v>228</v>
      </c>
      <c r="E60" s="28" t="s">
        <v>229</v>
      </c>
      <c r="F60" s="28" t="s">
        <v>230</v>
      </c>
      <c r="G60" s="29">
        <v>22714.560000000001</v>
      </c>
      <c r="H60" s="29">
        <v>28574.400000000001</v>
      </c>
      <c r="I60" s="29">
        <v>51288.959999999999</v>
      </c>
      <c r="J60" s="28"/>
      <c r="K60" s="34">
        <v>422.4</v>
      </c>
    </row>
    <row r="61" spans="1:11" s="63" customFormat="1" ht="12">
      <c r="A61" s="28">
        <v>56</v>
      </c>
      <c r="B61" s="28" t="s">
        <v>1145</v>
      </c>
      <c r="C61" s="28" t="s">
        <v>231</v>
      </c>
      <c r="D61" s="28" t="s">
        <v>232</v>
      </c>
      <c r="E61" s="28" t="s">
        <v>233</v>
      </c>
      <c r="F61" s="28" t="s">
        <v>234</v>
      </c>
      <c r="G61" s="29">
        <v>9862.32</v>
      </c>
      <c r="H61" s="29">
        <v>22420.799999999999</v>
      </c>
      <c r="I61" s="29">
        <v>32283.119999999999</v>
      </c>
      <c r="J61" s="28"/>
      <c r="K61" s="34"/>
    </row>
    <row r="62" spans="1:11" s="63" customFormat="1" ht="12">
      <c r="A62" s="28">
        <v>57</v>
      </c>
      <c r="B62" s="28" t="s">
        <v>1146</v>
      </c>
      <c r="C62" s="28" t="s">
        <v>235</v>
      </c>
      <c r="D62" s="28" t="s">
        <v>236</v>
      </c>
      <c r="E62" s="28" t="s">
        <v>237</v>
      </c>
      <c r="F62" s="28" t="s">
        <v>238</v>
      </c>
      <c r="G62" s="29">
        <v>24523.8</v>
      </c>
      <c r="H62" s="29">
        <v>36398.400000000001</v>
      </c>
      <c r="I62" s="29">
        <v>60922.2</v>
      </c>
      <c r="J62" s="28"/>
      <c r="K62" s="34"/>
    </row>
    <row r="63" spans="1:11" s="63" customFormat="1" ht="12">
      <c r="A63" s="28">
        <v>58</v>
      </c>
      <c r="B63" s="28" t="s">
        <v>1145</v>
      </c>
      <c r="C63" s="28" t="s">
        <v>239</v>
      </c>
      <c r="D63" s="28" t="s">
        <v>240</v>
      </c>
      <c r="E63" s="28" t="s">
        <v>241</v>
      </c>
      <c r="F63" s="28" t="s">
        <v>242</v>
      </c>
      <c r="G63" s="29">
        <v>13665.48</v>
      </c>
      <c r="H63" s="29">
        <v>25819.200000000001</v>
      </c>
      <c r="I63" s="29">
        <v>39484.68</v>
      </c>
      <c r="J63" s="28"/>
      <c r="K63" s="34"/>
    </row>
    <row r="64" spans="1:11" s="63" customFormat="1" ht="12">
      <c r="A64" s="28">
        <v>59</v>
      </c>
      <c r="B64" s="28" t="s">
        <v>1145</v>
      </c>
      <c r="C64" s="28" t="s">
        <v>243</v>
      </c>
      <c r="D64" s="28" t="s">
        <v>244</v>
      </c>
      <c r="E64" s="28" t="s">
        <v>245</v>
      </c>
      <c r="F64" s="28" t="s">
        <v>246</v>
      </c>
      <c r="G64" s="29">
        <v>23655.599999999999</v>
      </c>
      <c r="H64" s="29">
        <v>39752</v>
      </c>
      <c r="I64" s="29">
        <v>63407.6</v>
      </c>
      <c r="J64" s="28"/>
      <c r="K64" s="34"/>
    </row>
    <row r="65" spans="1:11" s="63" customFormat="1" ht="12">
      <c r="A65" s="28">
        <v>60</v>
      </c>
      <c r="B65" s="28" t="s">
        <v>1146</v>
      </c>
      <c r="C65" s="28" t="s">
        <v>247</v>
      </c>
      <c r="D65" s="28" t="s">
        <v>248</v>
      </c>
      <c r="E65" s="28" t="s">
        <v>249</v>
      </c>
      <c r="F65" s="28" t="s">
        <v>250</v>
      </c>
      <c r="G65" s="29">
        <v>19076.52</v>
      </c>
      <c r="H65" s="29">
        <v>42475.199999999997</v>
      </c>
      <c r="I65" s="29">
        <v>61551.72</v>
      </c>
      <c r="J65" s="28"/>
      <c r="K65" s="34"/>
    </row>
    <row r="66" spans="1:11" s="63" customFormat="1" ht="12">
      <c r="A66" s="28">
        <v>61</v>
      </c>
      <c r="B66" s="28" t="s">
        <v>1145</v>
      </c>
      <c r="C66" s="28" t="s">
        <v>251</v>
      </c>
      <c r="D66" s="28" t="s">
        <v>252</v>
      </c>
      <c r="E66" s="28" t="s">
        <v>253</v>
      </c>
      <c r="F66" s="28" t="s">
        <v>254</v>
      </c>
      <c r="G66" s="29">
        <v>11893.2</v>
      </c>
      <c r="H66" s="29">
        <v>20646.400000000001</v>
      </c>
      <c r="I66" s="29">
        <v>32539.599999999999</v>
      </c>
      <c r="J66" s="28"/>
      <c r="K66" s="34"/>
    </row>
    <row r="67" spans="1:11" s="63" customFormat="1" ht="12">
      <c r="A67" s="28">
        <v>62</v>
      </c>
      <c r="B67" s="28" t="s">
        <v>1145</v>
      </c>
      <c r="C67" s="28" t="s">
        <v>255</v>
      </c>
      <c r="D67" s="28" t="s">
        <v>256</v>
      </c>
      <c r="E67" s="28" t="s">
        <v>257</v>
      </c>
      <c r="F67" s="28" t="s">
        <v>258</v>
      </c>
      <c r="G67" s="29">
        <v>20466.48</v>
      </c>
      <c r="H67" s="29">
        <v>27950.400000000001</v>
      </c>
      <c r="I67" s="29">
        <v>48416.88</v>
      </c>
      <c r="J67" s="28"/>
      <c r="K67" s="34"/>
    </row>
    <row r="68" spans="1:11" s="63" customFormat="1" ht="12">
      <c r="A68" s="28">
        <v>63</v>
      </c>
      <c r="B68" s="28" t="s">
        <v>1145</v>
      </c>
      <c r="C68" s="28" t="s">
        <v>259</v>
      </c>
      <c r="D68" s="28" t="s">
        <v>260</v>
      </c>
      <c r="E68" s="28" t="s">
        <v>261</v>
      </c>
      <c r="F68" s="28" t="s">
        <v>262</v>
      </c>
      <c r="G68" s="29">
        <v>18473.52</v>
      </c>
      <c r="H68" s="29">
        <v>27297.599999999999</v>
      </c>
      <c r="I68" s="29">
        <v>45771.12</v>
      </c>
      <c r="J68" s="28"/>
      <c r="K68" s="34"/>
    </row>
    <row r="69" spans="1:11" s="63" customFormat="1" ht="12">
      <c r="A69" s="28">
        <v>64</v>
      </c>
      <c r="B69" s="28" t="s">
        <v>1146</v>
      </c>
      <c r="C69" s="28" t="s">
        <v>263</v>
      </c>
      <c r="D69" s="28" t="s">
        <v>264</v>
      </c>
      <c r="E69" s="28" t="s">
        <v>265</v>
      </c>
      <c r="F69" s="28" t="s">
        <v>266</v>
      </c>
      <c r="G69" s="29">
        <v>13422.24</v>
      </c>
      <c r="H69" s="29">
        <v>19900</v>
      </c>
      <c r="I69" s="29">
        <v>33322.239999999998</v>
      </c>
      <c r="J69" s="28"/>
      <c r="K69" s="34"/>
    </row>
    <row r="70" spans="1:11" s="63" customFormat="1" ht="12">
      <c r="A70" s="28">
        <v>65</v>
      </c>
      <c r="B70" s="28" t="s">
        <v>1145</v>
      </c>
      <c r="C70" s="28" t="s">
        <v>267</v>
      </c>
      <c r="D70" s="28" t="s">
        <v>268</v>
      </c>
      <c r="E70" s="28" t="s">
        <v>269</v>
      </c>
      <c r="F70" s="28" t="s">
        <v>270</v>
      </c>
      <c r="G70" s="29">
        <v>12019.68</v>
      </c>
      <c r="H70" s="29">
        <v>24684</v>
      </c>
      <c r="I70" s="29">
        <v>36703.68</v>
      </c>
      <c r="J70" s="28"/>
      <c r="K70" s="34"/>
    </row>
    <row r="71" spans="1:11" s="63" customFormat="1" ht="12">
      <c r="A71" s="28">
        <v>66</v>
      </c>
      <c r="B71" s="28" t="s">
        <v>1145</v>
      </c>
      <c r="C71" s="28" t="s">
        <v>271</v>
      </c>
      <c r="D71" s="28" t="s">
        <v>272</v>
      </c>
      <c r="E71" s="28" t="s">
        <v>273</v>
      </c>
      <c r="F71" s="28" t="s">
        <v>274</v>
      </c>
      <c r="G71" s="29">
        <v>22125</v>
      </c>
      <c r="H71" s="29">
        <v>44209.599999999999</v>
      </c>
      <c r="I71" s="29">
        <v>66334.600000000006</v>
      </c>
      <c r="J71" s="28"/>
      <c r="K71" s="34"/>
    </row>
    <row r="72" spans="1:11" s="63" customFormat="1" ht="12">
      <c r="A72" s="28">
        <v>67</v>
      </c>
      <c r="B72" s="28" t="s">
        <v>1146</v>
      </c>
      <c r="C72" s="28" t="s">
        <v>275</v>
      </c>
      <c r="D72" s="28" t="s">
        <v>276</v>
      </c>
      <c r="E72" s="28" t="s">
        <v>277</v>
      </c>
      <c r="F72" s="28" t="s">
        <v>278</v>
      </c>
      <c r="G72" s="29">
        <v>15773.52</v>
      </c>
      <c r="H72" s="29">
        <v>34401.599999999999</v>
      </c>
      <c r="I72" s="29">
        <v>50175.12</v>
      </c>
      <c r="J72" s="28"/>
      <c r="K72" s="34"/>
    </row>
    <row r="73" spans="1:11" s="63" customFormat="1" ht="12">
      <c r="A73" s="28">
        <v>68</v>
      </c>
      <c r="B73" s="28" t="s">
        <v>1146</v>
      </c>
      <c r="C73" s="28" t="s">
        <v>279</v>
      </c>
      <c r="D73" s="28" t="s">
        <v>280</v>
      </c>
      <c r="E73" s="28" t="s">
        <v>281</v>
      </c>
      <c r="F73" s="28" t="s">
        <v>282</v>
      </c>
      <c r="G73" s="29">
        <v>16250.88</v>
      </c>
      <c r="H73" s="29">
        <v>33096</v>
      </c>
      <c r="I73" s="29">
        <v>49346.879999999997</v>
      </c>
      <c r="J73" s="28"/>
      <c r="K73" s="34"/>
    </row>
    <row r="74" spans="1:11" s="63" customFormat="1" ht="12">
      <c r="A74" s="28">
        <v>69</v>
      </c>
      <c r="B74" s="28" t="s">
        <v>1145</v>
      </c>
      <c r="C74" s="28" t="s">
        <v>158</v>
      </c>
      <c r="D74" s="28" t="s">
        <v>159</v>
      </c>
      <c r="E74" s="28" t="s">
        <v>283</v>
      </c>
      <c r="F74" s="28" t="s">
        <v>161</v>
      </c>
      <c r="G74" s="29">
        <v>16270.8</v>
      </c>
      <c r="H74" s="29">
        <v>27993.599999999999</v>
      </c>
      <c r="I74" s="29">
        <v>44264.4</v>
      </c>
      <c r="J74" s="28"/>
      <c r="K74" s="34"/>
    </row>
    <row r="75" spans="1:11" s="63" customFormat="1" ht="12">
      <c r="A75" s="28">
        <v>70</v>
      </c>
      <c r="B75" s="28" t="s">
        <v>1145</v>
      </c>
      <c r="C75" s="28" t="s">
        <v>284</v>
      </c>
      <c r="D75" s="28" t="s">
        <v>285</v>
      </c>
      <c r="E75" s="28" t="s">
        <v>286</v>
      </c>
      <c r="F75" s="28" t="s">
        <v>287</v>
      </c>
      <c r="G75" s="29">
        <v>6696.96</v>
      </c>
      <c r="H75" s="29">
        <v>17796</v>
      </c>
      <c r="I75" s="29">
        <v>24492.959999999999</v>
      </c>
      <c r="J75" s="28"/>
      <c r="K75" s="34"/>
    </row>
    <row r="76" spans="1:11" s="63" customFormat="1" ht="12">
      <c r="A76" s="28">
        <v>71</v>
      </c>
      <c r="B76" s="28" t="s">
        <v>1146</v>
      </c>
      <c r="C76" s="28" t="s">
        <v>288</v>
      </c>
      <c r="D76" s="28" t="s">
        <v>289</v>
      </c>
      <c r="E76" s="28" t="s">
        <v>290</v>
      </c>
      <c r="F76" s="28" t="s">
        <v>291</v>
      </c>
      <c r="G76" s="29">
        <v>22750.799999999999</v>
      </c>
      <c r="H76" s="29">
        <v>31732.799999999999</v>
      </c>
      <c r="I76" s="29">
        <v>54483.6</v>
      </c>
      <c r="J76" s="28"/>
      <c r="K76" s="34"/>
    </row>
    <row r="77" spans="1:11" s="63" customFormat="1" ht="12">
      <c r="A77" s="28">
        <v>72</v>
      </c>
      <c r="B77" s="28" t="s">
        <v>1145</v>
      </c>
      <c r="C77" s="28" t="s">
        <v>292</v>
      </c>
      <c r="D77" s="28" t="s">
        <v>293</v>
      </c>
      <c r="E77" s="28" t="s">
        <v>294</v>
      </c>
      <c r="F77" s="28" t="s">
        <v>295</v>
      </c>
      <c r="G77" s="29">
        <v>32688.6</v>
      </c>
      <c r="H77" s="29">
        <v>35803.199999999997</v>
      </c>
      <c r="I77" s="29">
        <v>68491.8</v>
      </c>
      <c r="J77" s="28"/>
      <c r="K77" s="34"/>
    </row>
    <row r="78" spans="1:11" s="63" customFormat="1" ht="12">
      <c r="A78" s="28">
        <v>73</v>
      </c>
      <c r="B78" s="28" t="s">
        <v>1145</v>
      </c>
      <c r="C78" s="28" t="s">
        <v>296</v>
      </c>
      <c r="D78" s="28" t="s">
        <v>297</v>
      </c>
      <c r="E78" s="28" t="s">
        <v>298</v>
      </c>
      <c r="F78" s="28" t="s">
        <v>299</v>
      </c>
      <c r="G78" s="29">
        <v>9034.32</v>
      </c>
      <c r="H78" s="29">
        <v>19641.599999999999</v>
      </c>
      <c r="I78" s="29">
        <v>28675.919999999998</v>
      </c>
      <c r="J78" s="28"/>
      <c r="K78" s="34"/>
    </row>
    <row r="79" spans="1:11" s="63" customFormat="1" ht="12">
      <c r="A79" s="28">
        <v>74</v>
      </c>
      <c r="B79" s="28" t="s">
        <v>1145</v>
      </c>
      <c r="C79" s="28" t="s">
        <v>1149</v>
      </c>
      <c r="D79" s="28" t="s">
        <v>1150</v>
      </c>
      <c r="E79" s="28" t="s">
        <v>302</v>
      </c>
      <c r="F79" s="28" t="s">
        <v>1151</v>
      </c>
      <c r="G79" s="29">
        <v>10278</v>
      </c>
      <c r="H79" s="29">
        <v>21316.799999999999</v>
      </c>
      <c r="I79" s="29">
        <v>31594.799999999999</v>
      </c>
      <c r="J79" s="28"/>
      <c r="K79" s="34"/>
    </row>
    <row r="80" spans="1:11" s="63" customFormat="1" ht="12">
      <c r="A80" s="28">
        <v>75</v>
      </c>
      <c r="B80" s="28" t="s">
        <v>1145</v>
      </c>
      <c r="C80" s="28" t="s">
        <v>304</v>
      </c>
      <c r="D80" s="28" t="s">
        <v>305</v>
      </c>
      <c r="E80" s="28" t="s">
        <v>306</v>
      </c>
      <c r="F80" s="28" t="s">
        <v>307</v>
      </c>
      <c r="G80" s="29">
        <v>18596.64</v>
      </c>
      <c r="H80" s="29">
        <v>34480</v>
      </c>
      <c r="I80" s="29">
        <v>53076.639999999999</v>
      </c>
      <c r="J80" s="28"/>
      <c r="K80" s="34">
        <v>52.8</v>
      </c>
    </row>
    <row r="81" spans="1:11" s="63" customFormat="1" ht="12">
      <c r="A81" s="28">
        <v>76</v>
      </c>
      <c r="B81" s="28" t="s">
        <v>1145</v>
      </c>
      <c r="C81" s="28" t="s">
        <v>308</v>
      </c>
      <c r="D81" s="28" t="s">
        <v>309</v>
      </c>
      <c r="E81" s="28" t="s">
        <v>310</v>
      </c>
      <c r="F81" s="28" t="s">
        <v>311</v>
      </c>
      <c r="G81" s="29">
        <v>11990.04</v>
      </c>
      <c r="H81" s="29">
        <v>21612</v>
      </c>
      <c r="I81" s="29">
        <v>33602.04</v>
      </c>
      <c r="J81" s="28"/>
      <c r="K81" s="34"/>
    </row>
    <row r="82" spans="1:11" s="63" customFormat="1" ht="12">
      <c r="A82" s="28">
        <v>77</v>
      </c>
      <c r="B82" s="28" t="s">
        <v>1145</v>
      </c>
      <c r="C82" s="28" t="s">
        <v>312</v>
      </c>
      <c r="D82" s="28" t="s">
        <v>313</v>
      </c>
      <c r="E82" s="28" t="s">
        <v>314</v>
      </c>
      <c r="F82" s="28" t="s">
        <v>315</v>
      </c>
      <c r="G82" s="29">
        <v>10599.6</v>
      </c>
      <c r="H82" s="29">
        <v>24836</v>
      </c>
      <c r="I82" s="29">
        <v>35435.599999999999</v>
      </c>
      <c r="J82" s="28"/>
      <c r="K82" s="34"/>
    </row>
    <row r="83" spans="1:11" s="63" customFormat="1" ht="12">
      <c r="A83" s="28">
        <v>78</v>
      </c>
      <c r="B83" s="28" t="s">
        <v>1145</v>
      </c>
      <c r="C83" s="28" t="s">
        <v>316</v>
      </c>
      <c r="D83" s="28" t="s">
        <v>317</v>
      </c>
      <c r="E83" s="28" t="s">
        <v>318</v>
      </c>
      <c r="F83" s="28" t="s">
        <v>319</v>
      </c>
      <c r="G83" s="29">
        <v>10077.24</v>
      </c>
      <c r="H83" s="29">
        <v>23550.400000000001</v>
      </c>
      <c r="I83" s="29">
        <v>33627.64</v>
      </c>
      <c r="J83" s="28"/>
      <c r="K83" s="34">
        <v>264</v>
      </c>
    </row>
    <row r="84" spans="1:11" s="63" customFormat="1" ht="12">
      <c r="A84" s="28">
        <v>79</v>
      </c>
      <c r="B84" s="28" t="s">
        <v>1145</v>
      </c>
      <c r="C84" s="28" t="s">
        <v>320</v>
      </c>
      <c r="D84" s="28" t="s">
        <v>321</v>
      </c>
      <c r="E84" s="28" t="s">
        <v>322</v>
      </c>
      <c r="F84" s="28" t="s">
        <v>323</v>
      </c>
      <c r="G84" s="29">
        <v>13525.8</v>
      </c>
      <c r="H84" s="29">
        <v>17624</v>
      </c>
      <c r="I84" s="29">
        <v>31149.8</v>
      </c>
      <c r="J84" s="28"/>
      <c r="K84" s="34">
        <v>44</v>
      </c>
    </row>
    <row r="85" spans="1:11" s="63" customFormat="1" ht="12">
      <c r="A85" s="28">
        <v>80</v>
      </c>
      <c r="B85" s="28" t="s">
        <v>1145</v>
      </c>
      <c r="C85" s="28" t="s">
        <v>324</v>
      </c>
      <c r="D85" s="28" t="s">
        <v>325</v>
      </c>
      <c r="E85" s="28" t="s">
        <v>326</v>
      </c>
      <c r="F85" s="28" t="s">
        <v>327</v>
      </c>
      <c r="G85" s="29">
        <v>17833.68</v>
      </c>
      <c r="H85" s="29">
        <v>23256</v>
      </c>
      <c r="I85" s="29">
        <v>41089.68</v>
      </c>
      <c r="J85" s="28"/>
      <c r="K85" s="34"/>
    </row>
    <row r="86" spans="1:11" s="63" customFormat="1" ht="12">
      <c r="A86" s="28">
        <v>81</v>
      </c>
      <c r="B86" s="28" t="s">
        <v>1145</v>
      </c>
      <c r="C86" s="28" t="s">
        <v>328</v>
      </c>
      <c r="D86" s="28" t="s">
        <v>329</v>
      </c>
      <c r="E86" s="28" t="s">
        <v>330</v>
      </c>
      <c r="F86" s="28" t="s">
        <v>331</v>
      </c>
      <c r="G86" s="29">
        <v>17723.759999999998</v>
      </c>
      <c r="H86" s="29">
        <v>29860.799999999999</v>
      </c>
      <c r="I86" s="29">
        <v>47584.56</v>
      </c>
      <c r="J86" s="28"/>
      <c r="K86" s="34"/>
    </row>
    <row r="87" spans="1:11" s="63" customFormat="1" ht="12">
      <c r="A87" s="28">
        <v>82</v>
      </c>
      <c r="B87" s="28" t="s">
        <v>1145</v>
      </c>
      <c r="C87" s="28" t="s">
        <v>332</v>
      </c>
      <c r="D87" s="28" t="s">
        <v>333</v>
      </c>
      <c r="E87" s="28" t="s">
        <v>334</v>
      </c>
      <c r="F87" s="28" t="s">
        <v>335</v>
      </c>
      <c r="G87" s="29">
        <v>26704.2</v>
      </c>
      <c r="H87" s="29">
        <v>26880</v>
      </c>
      <c r="I87" s="29">
        <v>53584.2</v>
      </c>
      <c r="J87" s="28"/>
      <c r="K87" s="34">
        <v>52.8</v>
      </c>
    </row>
    <row r="88" spans="1:11" s="63" customFormat="1" ht="12">
      <c r="A88" s="28">
        <v>83</v>
      </c>
      <c r="B88" s="28" t="s">
        <v>1145</v>
      </c>
      <c r="C88" s="28" t="s">
        <v>336</v>
      </c>
      <c r="D88" s="28" t="s">
        <v>337</v>
      </c>
      <c r="E88" s="28" t="s">
        <v>338</v>
      </c>
      <c r="F88" s="28" t="s">
        <v>339</v>
      </c>
      <c r="G88" s="29">
        <v>18922.8</v>
      </c>
      <c r="H88" s="29">
        <v>46555.199999999997</v>
      </c>
      <c r="I88" s="29">
        <v>65478</v>
      </c>
      <c r="J88" s="28"/>
      <c r="K88" s="34"/>
    </row>
    <row r="89" spans="1:11" s="63" customFormat="1" ht="12">
      <c r="A89" s="28">
        <v>84</v>
      </c>
      <c r="B89" s="28" t="s">
        <v>1145</v>
      </c>
      <c r="C89" s="28" t="s">
        <v>340</v>
      </c>
      <c r="D89" s="28" t="s">
        <v>341</v>
      </c>
      <c r="E89" s="28" t="s">
        <v>342</v>
      </c>
      <c r="F89" s="28" t="s">
        <v>343</v>
      </c>
      <c r="G89" s="29">
        <v>11318.52</v>
      </c>
      <c r="H89" s="29">
        <v>22742.400000000001</v>
      </c>
      <c r="I89" s="29">
        <v>34060.92</v>
      </c>
      <c r="J89" s="28"/>
      <c r="K89" s="34"/>
    </row>
    <row r="90" spans="1:11" s="63" customFormat="1" ht="12">
      <c r="A90" s="28">
        <v>85</v>
      </c>
      <c r="B90" s="28" t="s">
        <v>1146</v>
      </c>
      <c r="C90" s="28" t="s">
        <v>344</v>
      </c>
      <c r="D90" s="28" t="s">
        <v>345</v>
      </c>
      <c r="E90" s="28" t="s">
        <v>346</v>
      </c>
      <c r="F90" s="28" t="s">
        <v>347</v>
      </c>
      <c r="G90" s="29">
        <v>15177.48</v>
      </c>
      <c r="H90" s="29">
        <v>22968</v>
      </c>
      <c r="I90" s="29">
        <v>38145.480000000003</v>
      </c>
      <c r="J90" s="28"/>
      <c r="K90" s="34"/>
    </row>
    <row r="91" spans="1:11" s="63" customFormat="1" ht="12">
      <c r="A91" s="28">
        <v>86</v>
      </c>
      <c r="B91" s="28" t="s">
        <v>1148</v>
      </c>
      <c r="C91" s="28" t="s">
        <v>348</v>
      </c>
      <c r="D91" s="28" t="s">
        <v>349</v>
      </c>
      <c r="E91" s="28" t="s">
        <v>350</v>
      </c>
      <c r="F91" s="28" t="s">
        <v>351</v>
      </c>
      <c r="G91" s="29">
        <v>8029.68</v>
      </c>
      <c r="H91" s="29">
        <v>17776</v>
      </c>
      <c r="I91" s="29">
        <v>25805.68</v>
      </c>
      <c r="J91" s="28"/>
      <c r="K91" s="34"/>
    </row>
    <row r="92" spans="1:11" s="63" customFormat="1" ht="12">
      <c r="A92" s="28">
        <v>87</v>
      </c>
      <c r="B92" s="28" t="s">
        <v>1145</v>
      </c>
      <c r="C92" s="28" t="s">
        <v>352</v>
      </c>
      <c r="D92" s="28" t="s">
        <v>353</v>
      </c>
      <c r="E92" s="28" t="s">
        <v>354</v>
      </c>
      <c r="F92" s="28" t="s">
        <v>355</v>
      </c>
      <c r="G92" s="29">
        <v>13541.52</v>
      </c>
      <c r="H92" s="29">
        <v>29891.200000000001</v>
      </c>
      <c r="I92" s="29">
        <v>43432.72</v>
      </c>
      <c r="J92" s="28"/>
      <c r="K92" s="34"/>
    </row>
    <row r="93" spans="1:11" s="63" customFormat="1" ht="12">
      <c r="A93" s="28">
        <v>88</v>
      </c>
      <c r="B93" s="28" t="s">
        <v>1146</v>
      </c>
      <c r="C93" s="28" t="s">
        <v>709</v>
      </c>
      <c r="D93" s="28" t="s">
        <v>710</v>
      </c>
      <c r="E93" s="28" t="s">
        <v>1096</v>
      </c>
      <c r="F93" s="28" t="s">
        <v>712</v>
      </c>
      <c r="G93" s="29">
        <v>9425.8799999999992</v>
      </c>
      <c r="H93" s="29">
        <v>24696</v>
      </c>
      <c r="I93" s="29">
        <v>34121.879999999997</v>
      </c>
      <c r="J93" s="28"/>
      <c r="K93" s="34"/>
    </row>
    <row r="94" spans="1:11" s="63" customFormat="1" ht="12">
      <c r="A94" s="28">
        <v>89</v>
      </c>
      <c r="B94" s="28" t="s">
        <v>1146</v>
      </c>
      <c r="C94" s="28" t="s">
        <v>356</v>
      </c>
      <c r="D94" s="28" t="s">
        <v>357</v>
      </c>
      <c r="E94" s="28" t="s">
        <v>358</v>
      </c>
      <c r="F94" s="28" t="s">
        <v>359</v>
      </c>
      <c r="G94" s="29">
        <v>17544.12</v>
      </c>
      <c r="H94" s="29">
        <v>35688</v>
      </c>
      <c r="I94" s="29">
        <v>53232.12</v>
      </c>
      <c r="J94" s="28"/>
      <c r="K94" s="34"/>
    </row>
    <row r="95" spans="1:11" s="63" customFormat="1" ht="12">
      <c r="A95" s="28">
        <v>90</v>
      </c>
      <c r="B95" s="28" t="s">
        <v>1146</v>
      </c>
      <c r="C95" s="28" t="s">
        <v>360</v>
      </c>
      <c r="D95" s="28" t="s">
        <v>361</v>
      </c>
      <c r="E95" s="28" t="s">
        <v>362</v>
      </c>
      <c r="F95" s="28" t="s">
        <v>363</v>
      </c>
      <c r="G95" s="29">
        <v>12130.68</v>
      </c>
      <c r="H95" s="29">
        <v>25708</v>
      </c>
      <c r="I95" s="29">
        <v>37838.68</v>
      </c>
      <c r="J95" s="28"/>
      <c r="K95" s="34"/>
    </row>
    <row r="96" spans="1:11" s="63" customFormat="1" ht="12">
      <c r="A96" s="28">
        <v>91</v>
      </c>
      <c r="B96" s="28" t="s">
        <v>1145</v>
      </c>
      <c r="C96" s="28" t="s">
        <v>364</v>
      </c>
      <c r="D96" s="28" t="s">
        <v>365</v>
      </c>
      <c r="E96" s="28" t="s">
        <v>366</v>
      </c>
      <c r="F96" s="28" t="s">
        <v>367</v>
      </c>
      <c r="G96" s="29">
        <v>14504.88</v>
      </c>
      <c r="H96" s="29">
        <v>27537.599999999999</v>
      </c>
      <c r="I96" s="29">
        <v>42042.48</v>
      </c>
      <c r="J96" s="28"/>
      <c r="K96" s="34"/>
    </row>
    <row r="97" spans="1:11" s="63" customFormat="1" ht="12">
      <c r="A97" s="28">
        <v>92</v>
      </c>
      <c r="B97" s="28" t="s">
        <v>1146</v>
      </c>
      <c r="C97" s="28" t="s">
        <v>271</v>
      </c>
      <c r="D97" s="28" t="s">
        <v>272</v>
      </c>
      <c r="E97" s="28" t="s">
        <v>368</v>
      </c>
      <c r="F97" s="28" t="s">
        <v>274</v>
      </c>
      <c r="G97" s="29">
        <v>8337</v>
      </c>
      <c r="H97" s="29">
        <v>31788</v>
      </c>
      <c r="I97" s="29">
        <v>40125</v>
      </c>
      <c r="J97" s="28"/>
      <c r="K97" s="34"/>
    </row>
    <row r="98" spans="1:11" s="63" customFormat="1" ht="12">
      <c r="A98" s="28">
        <v>93</v>
      </c>
      <c r="B98" s="28" t="s">
        <v>1146</v>
      </c>
      <c r="C98" s="28" t="s">
        <v>369</v>
      </c>
      <c r="D98" s="28" t="s">
        <v>370</v>
      </c>
      <c r="E98" s="28" t="s">
        <v>371</v>
      </c>
      <c r="F98" s="28" t="s">
        <v>372</v>
      </c>
      <c r="G98" s="29">
        <v>14093.04</v>
      </c>
      <c r="H98" s="29">
        <v>22675.200000000001</v>
      </c>
      <c r="I98" s="29">
        <v>36768.239999999998</v>
      </c>
      <c r="J98" s="28"/>
      <c r="K98" s="34"/>
    </row>
    <row r="99" spans="1:11" s="63" customFormat="1" ht="12">
      <c r="A99" s="28">
        <v>94</v>
      </c>
      <c r="B99" s="28" t="s">
        <v>1146</v>
      </c>
      <c r="C99" s="28" t="s">
        <v>373</v>
      </c>
      <c r="D99" s="28" t="s">
        <v>374</v>
      </c>
      <c r="E99" s="28" t="s">
        <v>375</v>
      </c>
      <c r="F99" s="28" t="s">
        <v>376</v>
      </c>
      <c r="G99" s="29">
        <v>11491.8</v>
      </c>
      <c r="H99" s="29">
        <v>27148.799999999999</v>
      </c>
      <c r="I99" s="29">
        <v>38640.6</v>
      </c>
      <c r="J99" s="28"/>
      <c r="K99" s="34"/>
    </row>
    <row r="100" spans="1:11" s="63" customFormat="1" ht="12">
      <c r="A100" s="28">
        <v>95</v>
      </c>
      <c r="B100" s="28" t="s">
        <v>1146</v>
      </c>
      <c r="C100" s="28" t="s">
        <v>377</v>
      </c>
      <c r="D100" s="28" t="s">
        <v>378</v>
      </c>
      <c r="E100" s="28" t="s">
        <v>379</v>
      </c>
      <c r="F100" s="28" t="s">
        <v>380</v>
      </c>
      <c r="G100" s="29">
        <v>11507.52</v>
      </c>
      <c r="H100" s="29">
        <v>19185.599999999999</v>
      </c>
      <c r="I100" s="29">
        <v>30693.119999999999</v>
      </c>
      <c r="J100" s="28"/>
      <c r="K100" s="34"/>
    </row>
    <row r="101" spans="1:11" s="63" customFormat="1" ht="12">
      <c r="A101" s="28">
        <v>96</v>
      </c>
      <c r="B101" s="28" t="s">
        <v>1145</v>
      </c>
      <c r="C101" s="28" t="s">
        <v>381</v>
      </c>
      <c r="D101" s="28" t="s">
        <v>382</v>
      </c>
      <c r="E101" s="28" t="s">
        <v>383</v>
      </c>
      <c r="F101" s="28" t="s">
        <v>384</v>
      </c>
      <c r="G101" s="29">
        <v>16043.28</v>
      </c>
      <c r="H101" s="29">
        <v>23460.799999999999</v>
      </c>
      <c r="I101" s="29">
        <v>39504.080000000002</v>
      </c>
      <c r="J101" s="28"/>
      <c r="K101" s="34">
        <v>105.6</v>
      </c>
    </row>
    <row r="102" spans="1:11" s="63" customFormat="1" ht="12">
      <c r="A102" s="28">
        <v>97</v>
      </c>
      <c r="B102" s="28" t="s">
        <v>1146</v>
      </c>
      <c r="C102" s="28" t="s">
        <v>386</v>
      </c>
      <c r="D102" s="28" t="s">
        <v>387</v>
      </c>
      <c r="E102" s="28" t="s">
        <v>388</v>
      </c>
      <c r="F102" s="28" t="s">
        <v>389</v>
      </c>
      <c r="G102" s="29">
        <v>15001.32</v>
      </c>
      <c r="H102" s="29">
        <v>26003.200000000001</v>
      </c>
      <c r="I102" s="29">
        <v>41004.519999999997</v>
      </c>
      <c r="J102" s="28"/>
      <c r="K102" s="34">
        <v>105.6</v>
      </c>
    </row>
    <row r="103" spans="1:11" s="63" customFormat="1" ht="12">
      <c r="A103" s="28">
        <v>98</v>
      </c>
      <c r="B103" s="28" t="s">
        <v>1145</v>
      </c>
      <c r="C103" s="28" t="s">
        <v>390</v>
      </c>
      <c r="D103" s="28" t="s">
        <v>391</v>
      </c>
      <c r="E103" s="28" t="s">
        <v>392</v>
      </c>
      <c r="F103" s="28" t="s">
        <v>393</v>
      </c>
      <c r="G103" s="29">
        <v>13273.2</v>
      </c>
      <c r="H103" s="29">
        <v>40523.199999999997</v>
      </c>
      <c r="I103" s="29">
        <v>53796.4</v>
      </c>
      <c r="J103" s="28"/>
      <c r="K103" s="34"/>
    </row>
    <row r="104" spans="1:11" s="63" customFormat="1" ht="12">
      <c r="A104" s="28">
        <v>99</v>
      </c>
      <c r="B104" s="28" t="s">
        <v>1146</v>
      </c>
      <c r="C104" s="28" t="s">
        <v>394</v>
      </c>
      <c r="D104" s="28" t="s">
        <v>395</v>
      </c>
      <c r="E104" s="28" t="s">
        <v>396</v>
      </c>
      <c r="F104" s="28" t="s">
        <v>397</v>
      </c>
      <c r="G104" s="29">
        <v>8862.48</v>
      </c>
      <c r="H104" s="29">
        <v>21913.599999999999</v>
      </c>
      <c r="I104" s="29">
        <v>30776.080000000002</v>
      </c>
      <c r="J104" s="28"/>
      <c r="K104" s="34">
        <v>52.8</v>
      </c>
    </row>
    <row r="105" spans="1:11" s="63" customFormat="1" ht="12">
      <c r="A105" s="28">
        <v>100</v>
      </c>
      <c r="B105" s="28" t="s">
        <v>1146</v>
      </c>
      <c r="C105" s="28" t="s">
        <v>398</v>
      </c>
      <c r="D105" s="28" t="s">
        <v>399</v>
      </c>
      <c r="E105" s="28" t="s">
        <v>400</v>
      </c>
      <c r="F105" s="28" t="s">
        <v>401</v>
      </c>
      <c r="G105" s="29">
        <v>13340.52</v>
      </c>
      <c r="H105" s="29">
        <v>35952</v>
      </c>
      <c r="I105" s="29">
        <v>49292.52</v>
      </c>
      <c r="J105" s="28"/>
      <c r="K105" s="34">
        <v>264</v>
      </c>
    </row>
    <row r="106" spans="1:11" s="63" customFormat="1" ht="12">
      <c r="A106" s="28">
        <v>101</v>
      </c>
      <c r="B106" s="28" t="s">
        <v>1145</v>
      </c>
      <c r="C106" s="28" t="s">
        <v>402</v>
      </c>
      <c r="D106" s="28" t="s">
        <v>403</v>
      </c>
      <c r="E106" s="28" t="s">
        <v>404</v>
      </c>
      <c r="F106" s="28" t="s">
        <v>405</v>
      </c>
      <c r="G106" s="29">
        <v>16809.48</v>
      </c>
      <c r="H106" s="29">
        <v>35992</v>
      </c>
      <c r="I106" s="29">
        <v>52801.48</v>
      </c>
      <c r="J106" s="28"/>
      <c r="K106" s="34"/>
    </row>
    <row r="107" spans="1:11" s="63" customFormat="1" ht="12">
      <c r="A107" s="28">
        <v>102</v>
      </c>
      <c r="B107" s="28" t="s">
        <v>1145</v>
      </c>
      <c r="C107" s="28" t="s">
        <v>406</v>
      </c>
      <c r="D107" s="28" t="s">
        <v>407</v>
      </c>
      <c r="E107" s="28" t="s">
        <v>408</v>
      </c>
      <c r="F107" s="28" t="s">
        <v>409</v>
      </c>
      <c r="G107" s="29">
        <v>15772.8</v>
      </c>
      <c r="H107" s="29">
        <v>26388.799999999999</v>
      </c>
      <c r="I107" s="29">
        <v>42161.599999999999</v>
      </c>
      <c r="J107" s="28"/>
      <c r="K107" s="34"/>
    </row>
    <row r="108" spans="1:11" s="63" customFormat="1" ht="12">
      <c r="A108" s="28">
        <v>103</v>
      </c>
      <c r="B108" s="28" t="s">
        <v>1145</v>
      </c>
      <c r="C108" s="28" t="s">
        <v>410</v>
      </c>
      <c r="D108" s="28" t="s">
        <v>411</v>
      </c>
      <c r="E108" s="28" t="s">
        <v>412</v>
      </c>
      <c r="F108" s="28" t="s">
        <v>413</v>
      </c>
      <c r="G108" s="29">
        <v>24921.24</v>
      </c>
      <c r="H108" s="29">
        <v>47257.599999999999</v>
      </c>
      <c r="I108" s="29">
        <v>72178.84</v>
      </c>
      <c r="J108" s="28"/>
      <c r="K108" s="34">
        <v>211.2</v>
      </c>
    </row>
    <row r="109" spans="1:11" s="63" customFormat="1" ht="12">
      <c r="A109" s="28">
        <v>104</v>
      </c>
      <c r="B109" s="28" t="s">
        <v>1145</v>
      </c>
      <c r="C109" s="28" t="s">
        <v>54</v>
      </c>
      <c r="D109" s="28" t="s">
        <v>55</v>
      </c>
      <c r="E109" s="28" t="s">
        <v>414</v>
      </c>
      <c r="F109" s="28" t="s">
        <v>57</v>
      </c>
      <c r="G109" s="29">
        <v>10399.92</v>
      </c>
      <c r="H109" s="29">
        <v>19704</v>
      </c>
      <c r="I109" s="29">
        <v>30103.919999999998</v>
      </c>
      <c r="J109" s="28"/>
      <c r="K109" s="34"/>
    </row>
    <row r="110" spans="1:11" s="63" customFormat="1" ht="12">
      <c r="A110" s="28">
        <v>105</v>
      </c>
      <c r="B110" s="28" t="s">
        <v>1145</v>
      </c>
      <c r="C110" s="28" t="s">
        <v>415</v>
      </c>
      <c r="D110" s="28" t="s">
        <v>416</v>
      </c>
      <c r="E110" s="28" t="s">
        <v>417</v>
      </c>
      <c r="F110" s="28" t="s">
        <v>418</v>
      </c>
      <c r="G110" s="29">
        <v>17238</v>
      </c>
      <c r="H110" s="29">
        <v>28300.799999999999</v>
      </c>
      <c r="I110" s="29">
        <v>45538.8</v>
      </c>
      <c r="J110" s="28"/>
      <c r="K110" s="34"/>
    </row>
    <row r="111" spans="1:11" s="63" customFormat="1" ht="12">
      <c r="A111" s="28">
        <v>106</v>
      </c>
      <c r="B111" s="28" t="s">
        <v>1145</v>
      </c>
      <c r="C111" s="28" t="s">
        <v>419</v>
      </c>
      <c r="D111" s="28" t="s">
        <v>420</v>
      </c>
      <c r="E111" s="28" t="s">
        <v>421</v>
      </c>
      <c r="F111" s="28" t="s">
        <v>422</v>
      </c>
      <c r="G111" s="29">
        <v>25368</v>
      </c>
      <c r="H111" s="29">
        <v>41798.400000000001</v>
      </c>
      <c r="I111" s="29">
        <v>67166.399999999994</v>
      </c>
      <c r="J111" s="28"/>
      <c r="K111" s="34"/>
    </row>
    <row r="112" spans="1:11" s="63" customFormat="1" ht="12">
      <c r="A112" s="28">
        <v>107</v>
      </c>
      <c r="B112" s="28" t="s">
        <v>1145</v>
      </c>
      <c r="C112" s="28" t="s">
        <v>423</v>
      </c>
      <c r="D112" s="28" t="s">
        <v>424</v>
      </c>
      <c r="E112" s="28" t="s">
        <v>425</v>
      </c>
      <c r="F112" s="28" t="s">
        <v>426</v>
      </c>
      <c r="G112" s="29">
        <v>12957</v>
      </c>
      <c r="H112" s="29">
        <v>25838.400000000001</v>
      </c>
      <c r="I112" s="29">
        <v>38795.4</v>
      </c>
      <c r="J112" s="28"/>
      <c r="K112" s="34">
        <v>369.6</v>
      </c>
    </row>
    <row r="113" spans="1:11" s="63" customFormat="1" ht="12">
      <c r="A113" s="28">
        <v>108</v>
      </c>
      <c r="B113" s="28" t="s">
        <v>1145</v>
      </c>
      <c r="C113" s="28" t="s">
        <v>427</v>
      </c>
      <c r="D113" s="28" t="s">
        <v>428</v>
      </c>
      <c r="E113" s="28" t="s">
        <v>429</v>
      </c>
      <c r="F113" s="28" t="s">
        <v>430</v>
      </c>
      <c r="G113" s="29">
        <v>11811.6</v>
      </c>
      <c r="H113" s="29">
        <v>27374.400000000001</v>
      </c>
      <c r="I113" s="29">
        <v>39186</v>
      </c>
      <c r="J113" s="28"/>
      <c r="K113" s="34"/>
    </row>
    <row r="114" spans="1:11" s="63" customFormat="1" ht="12">
      <c r="A114" s="28">
        <v>109</v>
      </c>
      <c r="B114" s="28" t="s">
        <v>1145</v>
      </c>
      <c r="C114" s="28" t="s">
        <v>431</v>
      </c>
      <c r="D114" s="28" t="s">
        <v>432</v>
      </c>
      <c r="E114" s="28" t="s">
        <v>433</v>
      </c>
      <c r="F114" s="28" t="s">
        <v>434</v>
      </c>
      <c r="G114" s="29">
        <v>12963.36</v>
      </c>
      <c r="H114" s="29">
        <v>20020.8</v>
      </c>
      <c r="I114" s="29">
        <v>32984.160000000003</v>
      </c>
      <c r="J114" s="28"/>
      <c r="K114" s="34"/>
    </row>
    <row r="115" spans="1:11" s="63" customFormat="1" ht="12">
      <c r="A115" s="28">
        <v>110</v>
      </c>
      <c r="B115" s="28" t="s">
        <v>1146</v>
      </c>
      <c r="C115" s="28" t="s">
        <v>435</v>
      </c>
      <c r="D115" s="28" t="s">
        <v>436</v>
      </c>
      <c r="E115" s="28" t="s">
        <v>437</v>
      </c>
      <c r="F115" s="28" t="s">
        <v>438</v>
      </c>
      <c r="G115" s="29">
        <v>14482.56</v>
      </c>
      <c r="H115" s="29">
        <v>27867.200000000001</v>
      </c>
      <c r="I115" s="29">
        <v>42349.760000000002</v>
      </c>
      <c r="J115" s="28"/>
      <c r="K115" s="34"/>
    </row>
    <row r="116" spans="1:11" s="63" customFormat="1" ht="12">
      <c r="A116" s="28">
        <v>111</v>
      </c>
      <c r="B116" s="28" t="s">
        <v>1145</v>
      </c>
      <c r="C116" s="28" t="s">
        <v>439</v>
      </c>
      <c r="D116" s="28" t="s">
        <v>440</v>
      </c>
      <c r="E116" s="28" t="s">
        <v>441</v>
      </c>
      <c r="F116" s="28" t="s">
        <v>442</v>
      </c>
      <c r="G116" s="29">
        <v>16356.36</v>
      </c>
      <c r="H116" s="29">
        <v>32585.599999999999</v>
      </c>
      <c r="I116" s="29">
        <v>48941.96</v>
      </c>
      <c r="J116" s="28"/>
      <c r="K116" s="34"/>
    </row>
    <row r="117" spans="1:11" s="63" customFormat="1" ht="12">
      <c r="A117" s="28">
        <v>112</v>
      </c>
      <c r="B117" s="28" t="s">
        <v>1145</v>
      </c>
      <c r="C117" s="28" t="s">
        <v>443</v>
      </c>
      <c r="D117" s="28" t="s">
        <v>444</v>
      </c>
      <c r="E117" s="28" t="s">
        <v>445</v>
      </c>
      <c r="F117" s="28" t="s">
        <v>446</v>
      </c>
      <c r="G117" s="29">
        <v>9358.68</v>
      </c>
      <c r="H117" s="29">
        <v>17004</v>
      </c>
      <c r="I117" s="29">
        <v>26362.68</v>
      </c>
      <c r="J117" s="28"/>
      <c r="K117" s="34"/>
    </row>
    <row r="118" spans="1:11" s="63" customFormat="1" ht="12">
      <c r="A118" s="28">
        <v>113</v>
      </c>
      <c r="B118" s="28" t="s">
        <v>1145</v>
      </c>
      <c r="C118" s="28" t="s">
        <v>447</v>
      </c>
      <c r="D118" s="28" t="s">
        <v>448</v>
      </c>
      <c r="E118" s="28" t="s">
        <v>449</v>
      </c>
      <c r="F118" s="28" t="s">
        <v>450</v>
      </c>
      <c r="G118" s="29">
        <v>15660</v>
      </c>
      <c r="H118" s="29">
        <v>33209.599999999999</v>
      </c>
      <c r="I118" s="29">
        <v>48869.599999999999</v>
      </c>
      <c r="J118" s="28"/>
      <c r="K118" s="34">
        <v>52.8</v>
      </c>
    </row>
    <row r="119" spans="1:11" s="63" customFormat="1" ht="12">
      <c r="A119" s="28">
        <v>114</v>
      </c>
      <c r="B119" s="28" t="s">
        <v>1147</v>
      </c>
      <c r="C119" s="28" t="s">
        <v>451</v>
      </c>
      <c r="D119" s="28" t="s">
        <v>452</v>
      </c>
      <c r="E119" s="28" t="s">
        <v>453</v>
      </c>
      <c r="F119" s="28" t="s">
        <v>454</v>
      </c>
      <c r="G119" s="29">
        <v>13392.96</v>
      </c>
      <c r="H119" s="29">
        <v>22920</v>
      </c>
      <c r="I119" s="29">
        <v>36312.959999999999</v>
      </c>
      <c r="J119" s="28"/>
      <c r="K119" s="34"/>
    </row>
    <row r="120" spans="1:11" s="63" customFormat="1" ht="12">
      <c r="A120" s="28">
        <v>115</v>
      </c>
      <c r="B120" s="28" t="s">
        <v>1145</v>
      </c>
      <c r="C120" s="28" t="s">
        <v>455</v>
      </c>
      <c r="D120" s="28" t="s">
        <v>456</v>
      </c>
      <c r="E120" s="28" t="s">
        <v>457</v>
      </c>
      <c r="F120" s="28" t="s">
        <v>458</v>
      </c>
      <c r="G120" s="29">
        <v>21057.84</v>
      </c>
      <c r="H120" s="29">
        <v>29603.200000000001</v>
      </c>
      <c r="I120" s="29">
        <v>50661.04</v>
      </c>
      <c r="J120" s="28"/>
      <c r="K120" s="34"/>
    </row>
    <row r="121" spans="1:11" s="63" customFormat="1" ht="12">
      <c r="A121" s="28">
        <v>116</v>
      </c>
      <c r="B121" s="28" t="s">
        <v>1145</v>
      </c>
      <c r="C121" s="28" t="s">
        <v>459</v>
      </c>
      <c r="D121" s="28" t="s">
        <v>460</v>
      </c>
      <c r="E121" s="28" t="s">
        <v>461</v>
      </c>
      <c r="F121" s="28" t="s">
        <v>462</v>
      </c>
      <c r="G121" s="29">
        <v>16202.4</v>
      </c>
      <c r="H121" s="29">
        <v>25276.799999999999</v>
      </c>
      <c r="I121" s="29">
        <v>41479.199999999997</v>
      </c>
      <c r="J121" s="28"/>
      <c r="K121" s="34"/>
    </row>
    <row r="122" spans="1:11" s="63" customFormat="1" ht="12">
      <c r="A122" s="28">
        <v>117</v>
      </c>
      <c r="B122" s="28" t="s">
        <v>1145</v>
      </c>
      <c r="C122" s="28" t="s">
        <v>463</v>
      </c>
      <c r="D122" s="28" t="s">
        <v>464</v>
      </c>
      <c r="E122" s="28" t="s">
        <v>465</v>
      </c>
      <c r="F122" s="28" t="s">
        <v>466</v>
      </c>
      <c r="G122" s="29">
        <v>10060.32</v>
      </c>
      <c r="H122" s="29">
        <v>22212</v>
      </c>
      <c r="I122" s="29">
        <v>32272.32</v>
      </c>
      <c r="J122" s="28"/>
      <c r="K122" s="34"/>
    </row>
    <row r="123" spans="1:11" s="63" customFormat="1" ht="12">
      <c r="A123" s="28">
        <v>118</v>
      </c>
      <c r="B123" s="28" t="s">
        <v>1146</v>
      </c>
      <c r="C123" s="28" t="s">
        <v>758</v>
      </c>
      <c r="D123" s="28" t="s">
        <v>759</v>
      </c>
      <c r="E123" s="28" t="s">
        <v>1097</v>
      </c>
      <c r="F123" s="28" t="s">
        <v>761</v>
      </c>
      <c r="G123" s="29">
        <v>12347.28</v>
      </c>
      <c r="H123" s="29">
        <v>25108.799999999999</v>
      </c>
      <c r="I123" s="29">
        <v>37456.080000000002</v>
      </c>
      <c r="J123" s="28"/>
      <c r="K123" s="34"/>
    </row>
    <row r="124" spans="1:11" s="63" customFormat="1" ht="12">
      <c r="A124" s="28">
        <v>119</v>
      </c>
      <c r="B124" s="28" t="s">
        <v>1145</v>
      </c>
      <c r="C124" s="28" t="s">
        <v>467</v>
      </c>
      <c r="D124" s="28" t="s">
        <v>468</v>
      </c>
      <c r="E124" s="28" t="s">
        <v>469</v>
      </c>
      <c r="F124" s="28" t="s">
        <v>470</v>
      </c>
      <c r="G124" s="29">
        <v>11846.28</v>
      </c>
      <c r="H124" s="29">
        <v>27380</v>
      </c>
      <c r="I124" s="29">
        <v>39226.28</v>
      </c>
      <c r="J124" s="28"/>
      <c r="K124" s="34"/>
    </row>
    <row r="125" spans="1:11" s="63" customFormat="1" ht="12">
      <c r="A125" s="28">
        <v>120</v>
      </c>
      <c r="B125" s="28" t="s">
        <v>1145</v>
      </c>
      <c r="C125" s="28" t="s">
        <v>471</v>
      </c>
      <c r="D125" s="28" t="s">
        <v>472</v>
      </c>
      <c r="E125" s="28" t="s">
        <v>473</v>
      </c>
      <c r="F125" s="28" t="s">
        <v>474</v>
      </c>
      <c r="G125" s="29">
        <v>13007.28</v>
      </c>
      <c r="H125" s="29">
        <v>35438.400000000001</v>
      </c>
      <c r="I125" s="29">
        <v>48445.68</v>
      </c>
      <c r="J125" s="28"/>
      <c r="K125" s="34"/>
    </row>
    <row r="126" spans="1:11" s="63" customFormat="1" ht="12">
      <c r="A126" s="28">
        <v>121</v>
      </c>
      <c r="B126" s="28" t="s">
        <v>1145</v>
      </c>
      <c r="C126" s="28" t="s">
        <v>475</v>
      </c>
      <c r="D126" s="28" t="s">
        <v>476</v>
      </c>
      <c r="E126" s="28" t="s">
        <v>477</v>
      </c>
      <c r="F126" s="28" t="s">
        <v>478</v>
      </c>
      <c r="G126" s="29">
        <v>12603.48</v>
      </c>
      <c r="H126" s="29">
        <v>26918.400000000001</v>
      </c>
      <c r="I126" s="29">
        <v>39521.879999999997</v>
      </c>
      <c r="J126" s="28"/>
      <c r="K126" s="34"/>
    </row>
    <row r="127" spans="1:11" s="63" customFormat="1" ht="12">
      <c r="A127" s="28">
        <v>122</v>
      </c>
      <c r="B127" s="28" t="s">
        <v>1146</v>
      </c>
      <c r="C127" s="28" t="s">
        <v>479</v>
      </c>
      <c r="D127" s="28" t="s">
        <v>480</v>
      </c>
      <c r="E127" s="28" t="s">
        <v>481</v>
      </c>
      <c r="F127" s="28" t="s">
        <v>482</v>
      </c>
      <c r="G127" s="29">
        <v>18909.12</v>
      </c>
      <c r="H127" s="29">
        <v>34276.800000000003</v>
      </c>
      <c r="I127" s="29">
        <v>53185.919999999998</v>
      </c>
      <c r="J127" s="28"/>
      <c r="K127" s="34"/>
    </row>
    <row r="128" spans="1:11" s="63" customFormat="1" ht="12">
      <c r="A128" s="28">
        <v>123</v>
      </c>
      <c r="B128" s="28" t="s">
        <v>1146</v>
      </c>
      <c r="C128" s="28" t="s">
        <v>483</v>
      </c>
      <c r="D128" s="28" t="s">
        <v>484</v>
      </c>
      <c r="E128" s="28" t="s">
        <v>485</v>
      </c>
      <c r="F128" s="28" t="s">
        <v>486</v>
      </c>
      <c r="G128" s="29">
        <v>16487.28</v>
      </c>
      <c r="H128" s="29">
        <v>19684.8</v>
      </c>
      <c r="I128" s="29">
        <v>36172.080000000002</v>
      </c>
      <c r="J128" s="28"/>
      <c r="K128" s="34"/>
    </row>
    <row r="129" spans="1:11" s="63" customFormat="1" ht="12">
      <c r="A129" s="28">
        <v>124</v>
      </c>
      <c r="B129" s="28" t="s">
        <v>1145</v>
      </c>
      <c r="C129" s="28" t="s">
        <v>487</v>
      </c>
      <c r="D129" s="28" t="s">
        <v>488</v>
      </c>
      <c r="E129" s="28" t="s">
        <v>489</v>
      </c>
      <c r="F129" s="28" t="s">
        <v>490</v>
      </c>
      <c r="G129" s="29">
        <v>23184</v>
      </c>
      <c r="H129" s="29">
        <v>42419.199999999997</v>
      </c>
      <c r="I129" s="29">
        <v>65603.199999999997</v>
      </c>
      <c r="J129" s="28"/>
      <c r="K129" s="34"/>
    </row>
    <row r="130" spans="1:11" s="63" customFormat="1" ht="12">
      <c r="A130" s="28">
        <v>125</v>
      </c>
      <c r="B130" s="28" t="s">
        <v>1145</v>
      </c>
      <c r="C130" s="28" t="s">
        <v>491</v>
      </c>
      <c r="D130" s="28" t="s">
        <v>492</v>
      </c>
      <c r="E130" s="28" t="s">
        <v>493</v>
      </c>
      <c r="F130" s="28" t="s">
        <v>494</v>
      </c>
      <c r="G130" s="29">
        <v>10633.2</v>
      </c>
      <c r="H130" s="29">
        <v>19888</v>
      </c>
      <c r="I130" s="29">
        <v>30521.200000000001</v>
      </c>
      <c r="J130" s="28"/>
      <c r="K130" s="34"/>
    </row>
    <row r="131" spans="1:11" s="63" customFormat="1" ht="12">
      <c r="A131" s="28">
        <v>126</v>
      </c>
      <c r="B131" s="28" t="s">
        <v>1145</v>
      </c>
      <c r="C131" s="28" t="s">
        <v>495</v>
      </c>
      <c r="D131" s="28" t="s">
        <v>496</v>
      </c>
      <c r="E131" s="28" t="s">
        <v>497</v>
      </c>
      <c r="F131" s="28" t="s">
        <v>498</v>
      </c>
      <c r="G131" s="29">
        <v>20122.439999999999</v>
      </c>
      <c r="H131" s="29">
        <v>34332.800000000003</v>
      </c>
      <c r="I131" s="29">
        <v>54455.24</v>
      </c>
      <c r="J131" s="28"/>
      <c r="K131" s="34"/>
    </row>
    <row r="132" spans="1:11" s="63" customFormat="1" ht="12">
      <c r="A132" s="28">
        <v>127</v>
      </c>
      <c r="B132" s="28" t="s">
        <v>1146</v>
      </c>
      <c r="C132" s="28" t="s">
        <v>499</v>
      </c>
      <c r="D132" s="28" t="s">
        <v>500</v>
      </c>
      <c r="E132" s="28" t="s">
        <v>501</v>
      </c>
      <c r="F132" s="28" t="s">
        <v>502</v>
      </c>
      <c r="G132" s="29">
        <v>21051.84</v>
      </c>
      <c r="H132" s="29">
        <v>33640</v>
      </c>
      <c r="I132" s="29">
        <v>54691.839999999997</v>
      </c>
      <c r="J132" s="28"/>
      <c r="K132" s="34"/>
    </row>
    <row r="133" spans="1:11" s="63" customFormat="1" ht="12">
      <c r="A133" s="28">
        <v>128</v>
      </c>
      <c r="B133" s="28" t="s">
        <v>1146</v>
      </c>
      <c r="C133" s="28" t="s">
        <v>1098</v>
      </c>
      <c r="D133" s="28" t="s">
        <v>503</v>
      </c>
      <c r="E133" s="28" t="s">
        <v>504</v>
      </c>
      <c r="F133" s="28" t="s">
        <v>505</v>
      </c>
      <c r="G133" s="29">
        <v>13184.52</v>
      </c>
      <c r="H133" s="29">
        <v>29214</v>
      </c>
      <c r="I133" s="29">
        <v>42398.52</v>
      </c>
      <c r="J133" s="28"/>
      <c r="K133" s="34"/>
    </row>
    <row r="134" spans="1:11" s="63" customFormat="1" ht="12">
      <c r="A134" s="28">
        <v>129</v>
      </c>
      <c r="B134" s="28" t="s">
        <v>1145</v>
      </c>
      <c r="C134" s="28" t="s">
        <v>506</v>
      </c>
      <c r="D134" s="28" t="s">
        <v>507</v>
      </c>
      <c r="E134" s="28" t="s">
        <v>508</v>
      </c>
      <c r="F134" s="28" t="s">
        <v>509</v>
      </c>
      <c r="G134" s="29">
        <v>18582.48</v>
      </c>
      <c r="H134" s="29">
        <v>28848</v>
      </c>
      <c r="I134" s="29">
        <v>47430.48</v>
      </c>
      <c r="J134" s="28"/>
      <c r="K134" s="34"/>
    </row>
    <row r="135" spans="1:11" s="63" customFormat="1" ht="12">
      <c r="A135" s="28">
        <v>130</v>
      </c>
      <c r="B135" s="28" t="s">
        <v>1145</v>
      </c>
      <c r="C135" s="28" t="s">
        <v>510</v>
      </c>
      <c r="D135" s="28" t="s">
        <v>511</v>
      </c>
      <c r="E135" s="28" t="s">
        <v>512</v>
      </c>
      <c r="F135" s="28" t="s">
        <v>513</v>
      </c>
      <c r="G135" s="29">
        <v>20237.64</v>
      </c>
      <c r="H135" s="29">
        <v>33187.199999999997</v>
      </c>
      <c r="I135" s="29">
        <v>53424.84</v>
      </c>
      <c r="J135" s="28"/>
      <c r="K135" s="34"/>
    </row>
    <row r="136" spans="1:11" s="63" customFormat="1" ht="12">
      <c r="A136" s="28">
        <v>131</v>
      </c>
      <c r="B136" s="28" t="s">
        <v>1145</v>
      </c>
      <c r="C136" s="28" t="s">
        <v>514</v>
      </c>
      <c r="D136" s="28" t="s">
        <v>515</v>
      </c>
      <c r="E136" s="28" t="s">
        <v>516</v>
      </c>
      <c r="F136" s="28" t="s">
        <v>517</v>
      </c>
      <c r="G136" s="29">
        <v>6986.04</v>
      </c>
      <c r="H136" s="29">
        <v>16760</v>
      </c>
      <c r="I136" s="29">
        <v>23746.04</v>
      </c>
      <c r="J136" s="28"/>
      <c r="K136" s="34"/>
    </row>
    <row r="137" spans="1:11" s="63" customFormat="1" ht="12">
      <c r="A137" s="28">
        <v>132</v>
      </c>
      <c r="B137" s="28" t="s">
        <v>1145</v>
      </c>
      <c r="C137" s="28" t="s">
        <v>518</v>
      </c>
      <c r="D137" s="28" t="s">
        <v>519</v>
      </c>
      <c r="E137" s="28" t="s">
        <v>520</v>
      </c>
      <c r="F137" s="28" t="s">
        <v>521</v>
      </c>
      <c r="G137" s="29">
        <v>18459.240000000002</v>
      </c>
      <c r="H137" s="29">
        <v>39748.800000000003</v>
      </c>
      <c r="I137" s="29">
        <v>58208.04</v>
      </c>
      <c r="J137" s="28"/>
      <c r="K137" s="34"/>
    </row>
    <row r="138" spans="1:11" s="63" customFormat="1" ht="12">
      <c r="A138" s="28">
        <v>133</v>
      </c>
      <c r="B138" s="28" t="s">
        <v>1145</v>
      </c>
      <c r="C138" s="28" t="s">
        <v>522</v>
      </c>
      <c r="D138" s="28" t="s">
        <v>523</v>
      </c>
      <c r="E138" s="28" t="s">
        <v>524</v>
      </c>
      <c r="F138" s="28" t="s">
        <v>525</v>
      </c>
      <c r="G138" s="29">
        <v>13692</v>
      </c>
      <c r="H138" s="29">
        <v>39480</v>
      </c>
      <c r="I138" s="29">
        <v>53172</v>
      </c>
      <c r="J138" s="28"/>
      <c r="K138" s="34"/>
    </row>
    <row r="139" spans="1:11" s="63" customFormat="1" ht="12">
      <c r="A139" s="28">
        <v>134</v>
      </c>
      <c r="B139" s="28" t="s">
        <v>1145</v>
      </c>
      <c r="C139" s="28" t="s">
        <v>526</v>
      </c>
      <c r="D139" s="28" t="s">
        <v>527</v>
      </c>
      <c r="E139" s="28" t="s">
        <v>528</v>
      </c>
      <c r="F139" s="28" t="s">
        <v>529</v>
      </c>
      <c r="G139" s="29">
        <v>31350</v>
      </c>
      <c r="H139" s="29">
        <v>34891.199999999997</v>
      </c>
      <c r="I139" s="29">
        <v>66241.2</v>
      </c>
      <c r="J139" s="28"/>
      <c r="K139" s="34"/>
    </row>
    <row r="140" spans="1:11" s="63" customFormat="1" ht="12">
      <c r="A140" s="28">
        <v>135</v>
      </c>
      <c r="B140" s="28" t="s">
        <v>1145</v>
      </c>
      <c r="C140" s="28" t="s">
        <v>530</v>
      </c>
      <c r="D140" s="28" t="s">
        <v>531</v>
      </c>
      <c r="E140" s="28" t="s">
        <v>532</v>
      </c>
      <c r="F140" s="28" t="s">
        <v>533</v>
      </c>
      <c r="G140" s="29">
        <v>17804.16</v>
      </c>
      <c r="H140" s="29">
        <v>28464</v>
      </c>
      <c r="I140" s="29">
        <v>46268.160000000003</v>
      </c>
      <c r="J140" s="28"/>
      <c r="K140" s="34"/>
    </row>
    <row r="141" spans="1:11" s="63" customFormat="1" ht="12">
      <c r="A141" s="28">
        <v>136</v>
      </c>
      <c r="B141" s="28" t="s">
        <v>1147</v>
      </c>
      <c r="C141" s="28" t="s">
        <v>534</v>
      </c>
      <c r="D141" s="28" t="s">
        <v>535</v>
      </c>
      <c r="E141" s="28" t="s">
        <v>536</v>
      </c>
      <c r="F141" s="28" t="s">
        <v>537</v>
      </c>
      <c r="G141" s="29">
        <v>8383.2000000000007</v>
      </c>
      <c r="H141" s="29">
        <v>12296</v>
      </c>
      <c r="I141" s="29">
        <v>20679.2</v>
      </c>
      <c r="J141" s="28"/>
      <c r="K141" s="34">
        <v>44</v>
      </c>
    </row>
    <row r="142" spans="1:11" s="63" customFormat="1" ht="12">
      <c r="A142" s="28">
        <v>137</v>
      </c>
      <c r="B142" s="28" t="s">
        <v>1145</v>
      </c>
      <c r="C142" s="28" t="s">
        <v>538</v>
      </c>
      <c r="D142" s="28" t="s">
        <v>539</v>
      </c>
      <c r="E142" s="28" t="s">
        <v>540</v>
      </c>
      <c r="F142" s="28" t="s">
        <v>541</v>
      </c>
      <c r="G142" s="29">
        <v>18071.04</v>
      </c>
      <c r="H142" s="29">
        <v>34841.599999999999</v>
      </c>
      <c r="I142" s="29">
        <v>52912.639999999999</v>
      </c>
      <c r="J142" s="28"/>
      <c r="K142" s="34"/>
    </row>
    <row r="143" spans="1:11" s="63" customFormat="1" ht="12">
      <c r="A143" s="28">
        <v>138</v>
      </c>
      <c r="B143" s="28" t="s">
        <v>1145</v>
      </c>
      <c r="C143" s="28" t="s">
        <v>542</v>
      </c>
      <c r="D143" s="28" t="s">
        <v>543</v>
      </c>
      <c r="E143" s="28" t="s">
        <v>544</v>
      </c>
      <c r="F143" s="28" t="s">
        <v>545</v>
      </c>
      <c r="G143" s="29">
        <v>17180.400000000001</v>
      </c>
      <c r="H143" s="29">
        <v>28848</v>
      </c>
      <c r="I143" s="29">
        <v>46028.4</v>
      </c>
      <c r="J143" s="28"/>
      <c r="K143" s="34"/>
    </row>
    <row r="144" spans="1:11" s="63" customFormat="1" ht="12">
      <c r="A144" s="28">
        <v>139</v>
      </c>
      <c r="B144" s="28" t="s">
        <v>1145</v>
      </c>
      <c r="C144" s="28" t="s">
        <v>546</v>
      </c>
      <c r="D144" s="28" t="s">
        <v>547</v>
      </c>
      <c r="E144" s="28" t="s">
        <v>548</v>
      </c>
      <c r="F144" s="28" t="s">
        <v>549</v>
      </c>
      <c r="G144" s="29">
        <v>15323.52</v>
      </c>
      <c r="H144" s="29">
        <v>31252</v>
      </c>
      <c r="I144" s="29">
        <v>46575.519999999997</v>
      </c>
      <c r="J144" s="28"/>
      <c r="K144" s="34"/>
    </row>
    <row r="145" spans="1:13" s="63" customFormat="1" ht="12">
      <c r="A145" s="28">
        <v>140</v>
      </c>
      <c r="B145" s="28" t="s">
        <v>1145</v>
      </c>
      <c r="C145" s="28" t="s">
        <v>550</v>
      </c>
      <c r="D145" s="28" t="s">
        <v>551</v>
      </c>
      <c r="E145" s="28" t="s">
        <v>552</v>
      </c>
      <c r="F145" s="28" t="s">
        <v>553</v>
      </c>
      <c r="G145" s="29">
        <v>6659.64</v>
      </c>
      <c r="H145" s="29">
        <v>13812</v>
      </c>
      <c r="I145" s="29">
        <v>20471.64</v>
      </c>
      <c r="J145" s="28"/>
      <c r="K145" s="34"/>
    </row>
    <row r="146" spans="1:13" s="63" customFormat="1" ht="12">
      <c r="A146" s="28">
        <v>141</v>
      </c>
      <c r="B146" s="28" t="s">
        <v>1145</v>
      </c>
      <c r="C146" s="28" t="s">
        <v>554</v>
      </c>
      <c r="D146" s="28" t="s">
        <v>555</v>
      </c>
      <c r="E146" s="28" t="s">
        <v>556</v>
      </c>
      <c r="F146" s="28" t="s">
        <v>557</v>
      </c>
      <c r="G146" s="29">
        <v>15234.96</v>
      </c>
      <c r="H146" s="29">
        <v>20488</v>
      </c>
      <c r="I146" s="29">
        <v>35722.959999999999</v>
      </c>
      <c r="J146" s="28"/>
      <c r="K146" s="34"/>
    </row>
    <row r="147" spans="1:13" s="63" customFormat="1" ht="12">
      <c r="A147" s="28">
        <v>142</v>
      </c>
      <c r="B147" s="28" t="s">
        <v>1146</v>
      </c>
      <c r="C147" s="28" t="s">
        <v>559</v>
      </c>
      <c r="D147" s="28" t="s">
        <v>560</v>
      </c>
      <c r="E147" s="28" t="s">
        <v>561</v>
      </c>
      <c r="F147" s="28" t="s">
        <v>562</v>
      </c>
      <c r="G147" s="29">
        <v>25043.88</v>
      </c>
      <c r="H147" s="29">
        <v>32001.599999999999</v>
      </c>
      <c r="I147" s="29">
        <v>57045.48</v>
      </c>
      <c r="J147" s="28"/>
      <c r="K147" s="34"/>
    </row>
    <row r="148" spans="1:13" s="63" customFormat="1" ht="12">
      <c r="A148" s="28">
        <v>143</v>
      </c>
      <c r="B148" s="28" t="s">
        <v>1146</v>
      </c>
      <c r="C148" s="28" t="s">
        <v>563</v>
      </c>
      <c r="D148" s="28" t="s">
        <v>564</v>
      </c>
      <c r="E148" s="28" t="s">
        <v>565</v>
      </c>
      <c r="F148" s="28" t="s">
        <v>566</v>
      </c>
      <c r="G148" s="29">
        <v>12248.4</v>
      </c>
      <c r="H148" s="29">
        <v>26691.200000000001</v>
      </c>
      <c r="I148" s="29">
        <v>38939.599999999999</v>
      </c>
      <c r="J148" s="28"/>
      <c r="K148" s="34"/>
    </row>
    <row r="149" spans="1:13" s="63" customFormat="1" ht="12">
      <c r="A149" s="28">
        <v>144</v>
      </c>
      <c r="B149" s="28" t="s">
        <v>1145</v>
      </c>
      <c r="C149" s="28" t="s">
        <v>567</v>
      </c>
      <c r="D149" s="28" t="s">
        <v>568</v>
      </c>
      <c r="E149" s="28" t="s">
        <v>569</v>
      </c>
      <c r="F149" s="28" t="s">
        <v>570</v>
      </c>
      <c r="G149" s="29">
        <v>13953.36</v>
      </c>
      <c r="H149" s="29">
        <f>37744-2227.2</f>
        <v>35516.800000000003</v>
      </c>
      <c r="I149" s="29">
        <f>G149+H149</f>
        <v>49470.16</v>
      </c>
      <c r="J149" s="34">
        <v>2227.1999999999998</v>
      </c>
      <c r="K149" s="34"/>
      <c r="L149" s="66"/>
      <c r="M149" s="66"/>
    </row>
    <row r="150" spans="1:13" s="63" customFormat="1" ht="12">
      <c r="A150" s="28">
        <v>145</v>
      </c>
      <c r="B150" s="28" t="s">
        <v>1145</v>
      </c>
      <c r="C150" s="28" t="s">
        <v>571</v>
      </c>
      <c r="D150" s="28" t="s">
        <v>572</v>
      </c>
      <c r="E150" s="28" t="s">
        <v>573</v>
      </c>
      <c r="F150" s="28" t="s">
        <v>574</v>
      </c>
      <c r="G150" s="29">
        <v>12223.92</v>
      </c>
      <c r="H150" s="29">
        <v>24873.599999999999</v>
      </c>
      <c r="I150" s="29">
        <v>37097.519999999997</v>
      </c>
      <c r="J150" s="28"/>
      <c r="K150" s="34"/>
    </row>
    <row r="151" spans="1:13" s="63" customFormat="1" ht="12">
      <c r="A151" s="28">
        <v>146</v>
      </c>
      <c r="B151" s="28" t="s">
        <v>1145</v>
      </c>
      <c r="C151" s="28" t="s">
        <v>575</v>
      </c>
      <c r="D151" s="28" t="s">
        <v>576</v>
      </c>
      <c r="E151" s="28" t="s">
        <v>577</v>
      </c>
      <c r="F151" s="28" t="s">
        <v>578</v>
      </c>
      <c r="G151" s="29">
        <v>21634.560000000001</v>
      </c>
      <c r="H151" s="29">
        <v>38020.800000000003</v>
      </c>
      <c r="I151" s="29">
        <v>59655.360000000001</v>
      </c>
      <c r="J151" s="28"/>
      <c r="K151" s="34"/>
    </row>
    <row r="152" spans="1:13" s="63" customFormat="1" ht="12">
      <c r="A152" s="28">
        <v>147</v>
      </c>
      <c r="B152" s="28" t="s">
        <v>1146</v>
      </c>
      <c r="C152" s="28" t="s">
        <v>579</v>
      </c>
      <c r="D152" s="28" t="s">
        <v>580</v>
      </c>
      <c r="E152" s="28" t="s">
        <v>581</v>
      </c>
      <c r="F152" s="28" t="s">
        <v>582</v>
      </c>
      <c r="G152" s="29">
        <v>21398.880000000001</v>
      </c>
      <c r="H152" s="29">
        <v>36027.199999999997</v>
      </c>
      <c r="I152" s="29">
        <v>57426.080000000002</v>
      </c>
      <c r="J152" s="28"/>
      <c r="K152" s="34"/>
    </row>
    <row r="153" spans="1:13" s="63" customFormat="1" ht="12">
      <c r="A153" s="28">
        <v>148</v>
      </c>
      <c r="B153" s="28" t="s">
        <v>1146</v>
      </c>
      <c r="C153" s="28" t="s">
        <v>583</v>
      </c>
      <c r="D153" s="28" t="s">
        <v>584</v>
      </c>
      <c r="E153" s="28" t="s">
        <v>585</v>
      </c>
      <c r="F153" s="28" t="s">
        <v>586</v>
      </c>
      <c r="G153" s="29">
        <v>26675.279999999999</v>
      </c>
      <c r="H153" s="29">
        <v>36454.400000000001</v>
      </c>
      <c r="I153" s="29">
        <v>63129.68</v>
      </c>
      <c r="J153" s="28"/>
      <c r="K153" s="34"/>
    </row>
    <row r="154" spans="1:13" s="63" customFormat="1" ht="12">
      <c r="A154" s="28">
        <v>149</v>
      </c>
      <c r="B154" s="28" t="s">
        <v>1146</v>
      </c>
      <c r="C154" s="28" t="s">
        <v>587</v>
      </c>
      <c r="D154" s="28" t="s">
        <v>588</v>
      </c>
      <c r="E154" s="28" t="s">
        <v>589</v>
      </c>
      <c r="F154" s="28" t="s">
        <v>590</v>
      </c>
      <c r="G154" s="29">
        <v>9641.76</v>
      </c>
      <c r="H154" s="29">
        <v>18320</v>
      </c>
      <c r="I154" s="29">
        <v>27961.759999999998</v>
      </c>
      <c r="J154" s="28"/>
      <c r="K154" s="34"/>
    </row>
    <row r="155" spans="1:13" s="63" customFormat="1" ht="12">
      <c r="A155" s="28">
        <v>150</v>
      </c>
      <c r="B155" s="28" t="s">
        <v>1145</v>
      </c>
      <c r="C155" s="28" t="s">
        <v>591</v>
      </c>
      <c r="D155" s="28" t="s">
        <v>592</v>
      </c>
      <c r="E155" s="28" t="s">
        <v>593</v>
      </c>
      <c r="F155" s="28" t="s">
        <v>594</v>
      </c>
      <c r="G155" s="29">
        <v>14524.08</v>
      </c>
      <c r="H155" s="29">
        <v>26748</v>
      </c>
      <c r="I155" s="29">
        <v>41272.080000000002</v>
      </c>
      <c r="J155" s="28"/>
      <c r="K155" s="34"/>
    </row>
    <row r="156" spans="1:13" s="63" customFormat="1" ht="12">
      <c r="A156" s="28">
        <v>151</v>
      </c>
      <c r="B156" s="28" t="s">
        <v>1146</v>
      </c>
      <c r="C156" s="28" t="s">
        <v>595</v>
      </c>
      <c r="D156" s="28" t="s">
        <v>596</v>
      </c>
      <c r="E156" s="28" t="s">
        <v>597</v>
      </c>
      <c r="F156" s="28" t="s">
        <v>598</v>
      </c>
      <c r="G156" s="29">
        <v>9989.4</v>
      </c>
      <c r="H156" s="29">
        <v>21620</v>
      </c>
      <c r="I156" s="29">
        <v>31609.4</v>
      </c>
      <c r="J156" s="28"/>
      <c r="K156" s="34"/>
    </row>
    <row r="157" spans="1:13" s="63" customFormat="1" ht="12">
      <c r="A157" s="28">
        <v>152</v>
      </c>
      <c r="B157" s="28" t="s">
        <v>1145</v>
      </c>
      <c r="C157" s="28" t="s">
        <v>599</v>
      </c>
      <c r="D157" s="28" t="s">
        <v>600</v>
      </c>
      <c r="E157" s="28" t="s">
        <v>601</v>
      </c>
      <c r="F157" s="28" t="s">
        <v>602</v>
      </c>
      <c r="G157" s="29">
        <v>14787.6</v>
      </c>
      <c r="H157" s="29">
        <v>27033.599999999999</v>
      </c>
      <c r="I157" s="29">
        <v>41821.199999999997</v>
      </c>
      <c r="J157" s="28"/>
      <c r="K157" s="34">
        <v>52.8</v>
      </c>
    </row>
    <row r="158" spans="1:13" s="63" customFormat="1" ht="12">
      <c r="A158" s="28">
        <v>153</v>
      </c>
      <c r="B158" s="28" t="s">
        <v>1145</v>
      </c>
      <c r="C158" s="28" t="s">
        <v>603</v>
      </c>
      <c r="D158" s="28" t="s">
        <v>604</v>
      </c>
      <c r="E158" s="28" t="s">
        <v>605</v>
      </c>
      <c r="F158" s="28" t="s">
        <v>606</v>
      </c>
      <c r="G158" s="29">
        <v>19352.400000000001</v>
      </c>
      <c r="H158" s="29">
        <v>31310.400000000001</v>
      </c>
      <c r="I158" s="29">
        <v>50662.8</v>
      </c>
      <c r="J158" s="28"/>
      <c r="K158" s="34"/>
    </row>
    <row r="159" spans="1:13" s="63" customFormat="1" ht="12">
      <c r="A159" s="28">
        <v>154</v>
      </c>
      <c r="B159" s="28" t="s">
        <v>1145</v>
      </c>
      <c r="C159" s="28" t="s">
        <v>607</v>
      </c>
      <c r="D159" s="28" t="s">
        <v>608</v>
      </c>
      <c r="E159" s="28" t="s">
        <v>609</v>
      </c>
      <c r="F159" s="28" t="s">
        <v>610</v>
      </c>
      <c r="G159" s="29">
        <v>14811</v>
      </c>
      <c r="H159" s="29">
        <v>32289.599999999999</v>
      </c>
      <c r="I159" s="29">
        <v>47100.6</v>
      </c>
      <c r="J159" s="28"/>
      <c r="K159" s="34"/>
    </row>
    <row r="160" spans="1:13" s="63" customFormat="1" ht="12">
      <c r="A160" s="28">
        <v>155</v>
      </c>
      <c r="B160" s="28" t="s">
        <v>1145</v>
      </c>
      <c r="C160" s="28" t="s">
        <v>611</v>
      </c>
      <c r="D160" s="28" t="s">
        <v>612</v>
      </c>
      <c r="E160" s="28" t="s">
        <v>613</v>
      </c>
      <c r="F160" s="28" t="s">
        <v>614</v>
      </c>
      <c r="G160" s="29">
        <v>16944.72</v>
      </c>
      <c r="H160" s="29">
        <v>23760</v>
      </c>
      <c r="I160" s="29">
        <v>40704.720000000001</v>
      </c>
      <c r="J160" s="28"/>
      <c r="K160" s="34">
        <v>144</v>
      </c>
    </row>
    <row r="161" spans="1:11" s="63" customFormat="1" ht="12">
      <c r="A161" s="28">
        <v>156</v>
      </c>
      <c r="B161" s="28" t="s">
        <v>1145</v>
      </c>
      <c r="C161" s="28" t="s">
        <v>615</v>
      </c>
      <c r="D161" s="28" t="s">
        <v>616</v>
      </c>
      <c r="E161" s="28" t="s">
        <v>617</v>
      </c>
      <c r="F161" s="28" t="s">
        <v>618</v>
      </c>
      <c r="G161" s="29">
        <v>9593.2800000000007</v>
      </c>
      <c r="H161" s="29">
        <v>21448.799999999999</v>
      </c>
      <c r="I161" s="29">
        <v>31042.080000000002</v>
      </c>
      <c r="J161" s="28"/>
      <c r="K161" s="34"/>
    </row>
    <row r="162" spans="1:11" s="63" customFormat="1" ht="12">
      <c r="A162" s="28">
        <v>157</v>
      </c>
      <c r="B162" s="28" t="s">
        <v>1145</v>
      </c>
      <c r="C162" s="28" t="s">
        <v>619</v>
      </c>
      <c r="D162" s="28" t="s">
        <v>620</v>
      </c>
      <c r="E162" s="28" t="s">
        <v>621</v>
      </c>
      <c r="F162" s="28" t="s">
        <v>622</v>
      </c>
      <c r="G162" s="29">
        <v>11645.4</v>
      </c>
      <c r="H162" s="29">
        <v>22444</v>
      </c>
      <c r="I162" s="29">
        <v>34089.4</v>
      </c>
      <c r="J162" s="28"/>
      <c r="K162" s="34"/>
    </row>
    <row r="163" spans="1:11" s="63" customFormat="1" ht="12">
      <c r="A163" s="28">
        <v>158</v>
      </c>
      <c r="B163" s="28" t="s">
        <v>1145</v>
      </c>
      <c r="C163" s="28" t="s">
        <v>623</v>
      </c>
      <c r="D163" s="28" t="s">
        <v>624</v>
      </c>
      <c r="E163" s="28" t="s">
        <v>625</v>
      </c>
      <c r="F163" s="28" t="s">
        <v>626</v>
      </c>
      <c r="G163" s="29">
        <v>7423.56</v>
      </c>
      <c r="H163" s="29">
        <v>12358.8</v>
      </c>
      <c r="I163" s="29">
        <v>19782.36</v>
      </c>
      <c r="J163" s="28"/>
      <c r="K163" s="34">
        <v>237.6</v>
      </c>
    </row>
    <row r="164" spans="1:11" s="63" customFormat="1" ht="12">
      <c r="A164" s="28">
        <v>159</v>
      </c>
      <c r="B164" s="28" t="s">
        <v>1146</v>
      </c>
      <c r="C164" s="28" t="s">
        <v>627</v>
      </c>
      <c r="D164" s="28" t="s">
        <v>628</v>
      </c>
      <c r="E164" s="28" t="s">
        <v>629</v>
      </c>
      <c r="F164" s="28" t="s">
        <v>630</v>
      </c>
      <c r="G164" s="29">
        <v>18324.36</v>
      </c>
      <c r="H164" s="29">
        <v>40083.199999999997</v>
      </c>
      <c r="I164" s="29">
        <v>58407.56</v>
      </c>
      <c r="J164" s="28"/>
      <c r="K164" s="34">
        <v>465.6</v>
      </c>
    </row>
    <row r="165" spans="1:11" s="63" customFormat="1" ht="12">
      <c r="A165" s="28">
        <v>160</v>
      </c>
      <c r="B165" s="28" t="s">
        <v>1146</v>
      </c>
      <c r="C165" s="28" t="s">
        <v>631</v>
      </c>
      <c r="D165" s="28" t="s">
        <v>632</v>
      </c>
      <c r="E165" s="28" t="s">
        <v>633</v>
      </c>
      <c r="F165" s="28" t="s">
        <v>634</v>
      </c>
      <c r="G165" s="29">
        <v>8428.44</v>
      </c>
      <c r="H165" s="29">
        <v>17492</v>
      </c>
      <c r="I165" s="29">
        <v>25920.44</v>
      </c>
      <c r="J165" s="28"/>
      <c r="K165" s="34"/>
    </row>
    <row r="166" spans="1:11" s="63" customFormat="1" ht="12">
      <c r="A166" s="28">
        <v>161</v>
      </c>
      <c r="B166" s="28" t="s">
        <v>1145</v>
      </c>
      <c r="C166" s="28" t="s">
        <v>158</v>
      </c>
      <c r="D166" s="28" t="s">
        <v>159</v>
      </c>
      <c r="E166" s="28" t="s">
        <v>635</v>
      </c>
      <c r="F166" s="28" t="s">
        <v>161</v>
      </c>
      <c r="G166" s="29">
        <v>15345.12</v>
      </c>
      <c r="H166" s="29">
        <v>19712</v>
      </c>
      <c r="I166" s="29">
        <v>35057.120000000003</v>
      </c>
      <c r="J166" s="28"/>
      <c r="K166" s="34"/>
    </row>
    <row r="167" spans="1:11" s="63" customFormat="1" ht="12">
      <c r="A167" s="28">
        <v>162</v>
      </c>
      <c r="B167" s="28" t="s">
        <v>1145</v>
      </c>
      <c r="C167" s="28" t="s">
        <v>636</v>
      </c>
      <c r="D167" s="28" t="s">
        <v>637</v>
      </c>
      <c r="E167" s="28" t="s">
        <v>638</v>
      </c>
      <c r="F167" s="28" t="s">
        <v>639</v>
      </c>
      <c r="G167" s="29">
        <v>9946.32</v>
      </c>
      <c r="H167" s="29">
        <v>19136</v>
      </c>
      <c r="I167" s="29">
        <v>29082.32</v>
      </c>
      <c r="J167" s="28"/>
      <c r="K167" s="34">
        <v>44</v>
      </c>
    </row>
    <row r="168" spans="1:11" s="63" customFormat="1" ht="12">
      <c r="A168" s="28">
        <v>163</v>
      </c>
      <c r="B168" s="28" t="s">
        <v>1145</v>
      </c>
      <c r="C168" s="28" t="s">
        <v>640</v>
      </c>
      <c r="D168" s="28" t="s">
        <v>641</v>
      </c>
      <c r="E168" s="28" t="s">
        <v>642</v>
      </c>
      <c r="F168" s="28" t="s">
        <v>643</v>
      </c>
      <c r="G168" s="29">
        <v>16604.88</v>
      </c>
      <c r="H168" s="29">
        <v>31248</v>
      </c>
      <c r="I168" s="29">
        <v>47852.88</v>
      </c>
      <c r="J168" s="28"/>
      <c r="K168" s="34"/>
    </row>
    <row r="169" spans="1:11" s="63" customFormat="1" ht="12">
      <c r="A169" s="28">
        <v>164</v>
      </c>
      <c r="B169" s="28" t="s">
        <v>1145</v>
      </c>
      <c r="C169" s="28" t="s">
        <v>644</v>
      </c>
      <c r="D169" s="28" t="s">
        <v>645</v>
      </c>
      <c r="E169" s="28" t="s">
        <v>646</v>
      </c>
      <c r="F169" s="28" t="s">
        <v>647</v>
      </c>
      <c r="G169" s="29">
        <v>13332.24</v>
      </c>
      <c r="H169" s="29">
        <v>28809.599999999999</v>
      </c>
      <c r="I169" s="29">
        <v>42141.84</v>
      </c>
      <c r="J169" s="28"/>
      <c r="K169" s="34"/>
    </row>
    <row r="170" spans="1:11" s="63" customFormat="1" ht="12">
      <c r="A170" s="28">
        <v>165</v>
      </c>
      <c r="B170" s="28" t="s">
        <v>1146</v>
      </c>
      <c r="C170" s="28" t="s">
        <v>648</v>
      </c>
      <c r="D170" s="28" t="s">
        <v>649</v>
      </c>
      <c r="E170" s="28" t="s">
        <v>650</v>
      </c>
      <c r="F170" s="28" t="s">
        <v>651</v>
      </c>
      <c r="G170" s="29">
        <v>12242.4</v>
      </c>
      <c r="H170" s="29">
        <v>23092.799999999999</v>
      </c>
      <c r="I170" s="29">
        <v>35335.199999999997</v>
      </c>
      <c r="J170" s="28"/>
      <c r="K170" s="34"/>
    </row>
    <row r="171" spans="1:11" s="63" customFormat="1" ht="12">
      <c r="A171" s="28">
        <v>166</v>
      </c>
      <c r="B171" s="28" t="s">
        <v>1145</v>
      </c>
      <c r="C171" s="28" t="s">
        <v>652</v>
      </c>
      <c r="D171" s="28" t="s">
        <v>653</v>
      </c>
      <c r="E171" s="28" t="s">
        <v>654</v>
      </c>
      <c r="F171" s="28" t="s">
        <v>655</v>
      </c>
      <c r="G171" s="29">
        <v>12939.96</v>
      </c>
      <c r="H171" s="29">
        <v>22708.799999999999</v>
      </c>
      <c r="I171" s="29">
        <v>35648.76</v>
      </c>
      <c r="J171" s="28"/>
      <c r="K171" s="34"/>
    </row>
    <row r="172" spans="1:11" s="63" customFormat="1" ht="12">
      <c r="A172" s="28">
        <v>167</v>
      </c>
      <c r="B172" s="28" t="s">
        <v>1145</v>
      </c>
      <c r="C172" s="28" t="s">
        <v>656</v>
      </c>
      <c r="D172" s="28" t="s">
        <v>657</v>
      </c>
      <c r="E172" s="28" t="s">
        <v>658</v>
      </c>
      <c r="F172" s="28" t="s">
        <v>659</v>
      </c>
      <c r="G172" s="29">
        <v>10065.84</v>
      </c>
      <c r="H172" s="29">
        <v>19091.2</v>
      </c>
      <c r="I172" s="29">
        <v>29157.040000000001</v>
      </c>
      <c r="J172" s="28"/>
      <c r="K172" s="34"/>
    </row>
    <row r="173" spans="1:11" s="63" customFormat="1" ht="12">
      <c r="A173" s="28">
        <v>168</v>
      </c>
      <c r="B173" s="28" t="s">
        <v>1145</v>
      </c>
      <c r="C173" s="28" t="s">
        <v>660</v>
      </c>
      <c r="D173" s="28" t="s">
        <v>661</v>
      </c>
      <c r="E173" s="28" t="s">
        <v>662</v>
      </c>
      <c r="F173" s="28" t="s">
        <v>663</v>
      </c>
      <c r="G173" s="29">
        <v>11875.2</v>
      </c>
      <c r="H173" s="29">
        <v>21422.400000000001</v>
      </c>
      <c r="I173" s="29">
        <v>33297.599999999999</v>
      </c>
      <c r="J173" s="28"/>
      <c r="K173" s="34"/>
    </row>
    <row r="174" spans="1:11" s="63" customFormat="1" ht="12">
      <c r="A174" s="28">
        <v>169</v>
      </c>
      <c r="B174" s="28" t="s">
        <v>1145</v>
      </c>
      <c r="C174" s="28" t="s">
        <v>664</v>
      </c>
      <c r="D174" s="28" t="s">
        <v>665</v>
      </c>
      <c r="E174" s="28" t="s">
        <v>666</v>
      </c>
      <c r="F174" s="28" t="s">
        <v>667</v>
      </c>
      <c r="G174" s="29">
        <v>20764.560000000001</v>
      </c>
      <c r="H174" s="29">
        <v>34368</v>
      </c>
      <c r="I174" s="29">
        <v>55132.56</v>
      </c>
      <c r="J174" s="28"/>
      <c r="K174" s="34"/>
    </row>
    <row r="175" spans="1:11" s="63" customFormat="1" ht="12">
      <c r="A175" s="28">
        <v>170</v>
      </c>
      <c r="B175" s="28" t="s">
        <v>1146</v>
      </c>
      <c r="C175" s="28" t="s">
        <v>668</v>
      </c>
      <c r="D175" s="28" t="s">
        <v>669</v>
      </c>
      <c r="E175" s="28" t="s">
        <v>670</v>
      </c>
      <c r="F175" s="28" t="s">
        <v>671</v>
      </c>
      <c r="G175" s="29">
        <v>7550.64</v>
      </c>
      <c r="H175" s="29">
        <v>16572</v>
      </c>
      <c r="I175" s="29">
        <v>24122.639999999999</v>
      </c>
      <c r="J175" s="28"/>
      <c r="K175" s="34"/>
    </row>
    <row r="176" spans="1:11" s="63" customFormat="1" ht="12">
      <c r="A176" s="28">
        <v>171</v>
      </c>
      <c r="B176" s="28" t="s">
        <v>1145</v>
      </c>
      <c r="C176" s="28" t="s">
        <v>672</v>
      </c>
      <c r="D176" s="28" t="s">
        <v>673</v>
      </c>
      <c r="E176" s="28" t="s">
        <v>674</v>
      </c>
      <c r="F176" s="28" t="s">
        <v>675</v>
      </c>
      <c r="G176" s="29">
        <v>17325.84</v>
      </c>
      <c r="H176" s="29">
        <v>30793.599999999999</v>
      </c>
      <c r="I176" s="29">
        <v>48119.44</v>
      </c>
      <c r="J176" s="28"/>
      <c r="K176" s="34"/>
    </row>
    <row r="177" spans="1:11" s="63" customFormat="1" ht="12">
      <c r="A177" s="28">
        <v>172</v>
      </c>
      <c r="B177" s="28" t="s">
        <v>1145</v>
      </c>
      <c r="C177" s="28" t="s">
        <v>676</v>
      </c>
      <c r="D177" s="28" t="s">
        <v>677</v>
      </c>
      <c r="E177" s="28" t="s">
        <v>678</v>
      </c>
      <c r="F177" s="28" t="s">
        <v>679</v>
      </c>
      <c r="G177" s="29">
        <v>10767.6</v>
      </c>
      <c r="H177" s="29">
        <v>21428.799999999999</v>
      </c>
      <c r="I177" s="29">
        <v>32196.400000000001</v>
      </c>
      <c r="J177" s="28"/>
      <c r="K177" s="34"/>
    </row>
    <row r="178" spans="1:11" s="63" customFormat="1" ht="12">
      <c r="A178" s="28">
        <v>173</v>
      </c>
      <c r="B178" s="28" t="s">
        <v>1146</v>
      </c>
      <c r="C178" s="28" t="s">
        <v>680</v>
      </c>
      <c r="D178" s="28" t="s">
        <v>681</v>
      </c>
      <c r="E178" s="28" t="s">
        <v>682</v>
      </c>
      <c r="F178" s="28" t="s">
        <v>683</v>
      </c>
      <c r="G178" s="29">
        <v>15613.2</v>
      </c>
      <c r="H178" s="29">
        <v>34468.800000000003</v>
      </c>
      <c r="I178" s="29">
        <v>50082</v>
      </c>
      <c r="J178" s="28"/>
      <c r="K178" s="34">
        <v>129.6</v>
      </c>
    </row>
    <row r="179" spans="1:11" s="63" customFormat="1" ht="12">
      <c r="A179" s="28">
        <v>174</v>
      </c>
      <c r="B179" s="28" t="s">
        <v>1146</v>
      </c>
      <c r="C179" s="28" t="s">
        <v>684</v>
      </c>
      <c r="D179" s="28" t="s">
        <v>685</v>
      </c>
      <c r="E179" s="28" t="s">
        <v>686</v>
      </c>
      <c r="F179" s="28" t="s">
        <v>687</v>
      </c>
      <c r="G179" s="29">
        <v>25172.880000000001</v>
      </c>
      <c r="H179" s="29">
        <v>32505.599999999999</v>
      </c>
      <c r="I179" s="29">
        <v>57678.48</v>
      </c>
      <c r="J179" s="28"/>
      <c r="K179" s="34"/>
    </row>
    <row r="180" spans="1:11" s="63" customFormat="1" ht="12">
      <c r="A180" s="28">
        <v>175</v>
      </c>
      <c r="B180" s="28" t="s">
        <v>1146</v>
      </c>
      <c r="C180" s="28" t="s">
        <v>688</v>
      </c>
      <c r="D180" s="28" t="s">
        <v>689</v>
      </c>
      <c r="E180" s="28" t="s">
        <v>690</v>
      </c>
      <c r="F180" s="28" t="s">
        <v>691</v>
      </c>
      <c r="G180" s="29">
        <v>18182.28</v>
      </c>
      <c r="H180" s="29">
        <v>28200</v>
      </c>
      <c r="I180" s="29">
        <v>46382.28</v>
      </c>
      <c r="J180" s="28"/>
      <c r="K180" s="34"/>
    </row>
    <row r="181" spans="1:11" s="63" customFormat="1" ht="12">
      <c r="A181" s="28">
        <v>176</v>
      </c>
      <c r="B181" s="28" t="s">
        <v>1145</v>
      </c>
      <c r="C181" s="28" t="s">
        <v>692</v>
      </c>
      <c r="D181" s="28" t="s">
        <v>693</v>
      </c>
      <c r="E181" s="28" t="s">
        <v>694</v>
      </c>
      <c r="F181" s="28" t="s">
        <v>695</v>
      </c>
      <c r="G181" s="29">
        <v>8700.9599999999991</v>
      </c>
      <c r="H181" s="29">
        <v>11048</v>
      </c>
      <c r="I181" s="29">
        <v>19748.96</v>
      </c>
      <c r="J181" s="28"/>
      <c r="K181" s="34"/>
    </row>
    <row r="182" spans="1:11" s="63" customFormat="1" ht="12">
      <c r="A182" s="28">
        <v>177</v>
      </c>
      <c r="B182" s="28" t="s">
        <v>1145</v>
      </c>
      <c r="C182" s="28" t="s">
        <v>696</v>
      </c>
      <c r="D182" s="28" t="s">
        <v>697</v>
      </c>
      <c r="E182" s="28" t="s">
        <v>698</v>
      </c>
      <c r="F182" s="28" t="s">
        <v>699</v>
      </c>
      <c r="G182" s="29">
        <v>11381.52</v>
      </c>
      <c r="H182" s="29">
        <v>18720</v>
      </c>
      <c r="I182" s="29">
        <v>30101.52</v>
      </c>
      <c r="J182" s="28"/>
      <c r="K182" s="34"/>
    </row>
    <row r="183" spans="1:11" s="63" customFormat="1" ht="12">
      <c r="A183" s="28">
        <v>178</v>
      </c>
      <c r="B183" s="28" t="s">
        <v>1145</v>
      </c>
      <c r="C183" s="28" t="s">
        <v>700</v>
      </c>
      <c r="D183" s="28" t="s">
        <v>701</v>
      </c>
      <c r="E183" s="28" t="s">
        <v>702</v>
      </c>
      <c r="F183" s="28" t="s">
        <v>703</v>
      </c>
      <c r="G183" s="29">
        <v>14500.8</v>
      </c>
      <c r="H183" s="29">
        <v>27937.599999999999</v>
      </c>
      <c r="I183" s="29">
        <v>42438.400000000001</v>
      </c>
      <c r="J183" s="28"/>
      <c r="K183" s="34"/>
    </row>
    <row r="184" spans="1:11" s="63" customFormat="1" ht="12">
      <c r="A184" s="28">
        <v>179</v>
      </c>
      <c r="B184" s="28" t="s">
        <v>1145</v>
      </c>
      <c r="C184" s="28" t="s">
        <v>704</v>
      </c>
      <c r="D184" s="28" t="s">
        <v>705</v>
      </c>
      <c r="E184" s="28" t="s">
        <v>706</v>
      </c>
      <c r="F184" s="28" t="s">
        <v>707</v>
      </c>
      <c r="G184" s="29">
        <v>17020.080000000002</v>
      </c>
      <c r="H184" s="29">
        <v>32222.400000000001</v>
      </c>
      <c r="I184" s="29">
        <v>49242.48</v>
      </c>
      <c r="J184" s="28"/>
      <c r="K184" s="34"/>
    </row>
    <row r="185" spans="1:11" s="63" customFormat="1" ht="12">
      <c r="A185" s="28">
        <v>180</v>
      </c>
      <c r="B185" s="28" t="s">
        <v>1145</v>
      </c>
      <c r="C185" s="28" t="s">
        <v>467</v>
      </c>
      <c r="D185" s="28" t="s">
        <v>468</v>
      </c>
      <c r="E185" s="28" t="s">
        <v>713</v>
      </c>
      <c r="F185" s="28" t="s">
        <v>470</v>
      </c>
      <c r="G185" s="29">
        <v>22955.88</v>
      </c>
      <c r="H185" s="29">
        <v>40492.800000000003</v>
      </c>
      <c r="I185" s="29">
        <v>63448.68</v>
      </c>
      <c r="J185" s="28"/>
      <c r="K185" s="34"/>
    </row>
    <row r="186" spans="1:11" s="63" customFormat="1" ht="12">
      <c r="A186" s="28">
        <v>181</v>
      </c>
      <c r="B186" s="28" t="s">
        <v>1145</v>
      </c>
      <c r="C186" s="28" t="s">
        <v>714</v>
      </c>
      <c r="D186" s="28" t="s">
        <v>715</v>
      </c>
      <c r="E186" s="28" t="s">
        <v>716</v>
      </c>
      <c r="F186" s="28" t="s">
        <v>717</v>
      </c>
      <c r="G186" s="29">
        <v>13156.44</v>
      </c>
      <c r="H186" s="29">
        <v>17140.8</v>
      </c>
      <c r="I186" s="29">
        <v>30297.24</v>
      </c>
      <c r="J186" s="28"/>
      <c r="K186" s="34"/>
    </row>
    <row r="187" spans="1:11" s="63" customFormat="1" ht="12">
      <c r="A187" s="28">
        <v>182</v>
      </c>
      <c r="B187" s="28" t="s">
        <v>1145</v>
      </c>
      <c r="C187" s="28" t="s">
        <v>718</v>
      </c>
      <c r="D187" s="28" t="s">
        <v>719</v>
      </c>
      <c r="E187" s="28" t="s">
        <v>720</v>
      </c>
      <c r="F187" s="28" t="s">
        <v>721</v>
      </c>
      <c r="G187" s="29">
        <v>20952</v>
      </c>
      <c r="H187" s="29">
        <v>34310.400000000001</v>
      </c>
      <c r="I187" s="29">
        <v>55262.400000000001</v>
      </c>
      <c r="J187" s="28"/>
      <c r="K187" s="34"/>
    </row>
    <row r="188" spans="1:11" s="63" customFormat="1" ht="12">
      <c r="A188" s="28">
        <v>183</v>
      </c>
      <c r="B188" s="28" t="s">
        <v>1145</v>
      </c>
      <c r="C188" s="28" t="s">
        <v>722</v>
      </c>
      <c r="D188" s="28" t="s">
        <v>723</v>
      </c>
      <c r="E188" s="28" t="s">
        <v>724</v>
      </c>
      <c r="F188" s="28" t="s">
        <v>725</v>
      </c>
      <c r="G188" s="29">
        <v>21047.16</v>
      </c>
      <c r="H188" s="29">
        <v>35156.800000000003</v>
      </c>
      <c r="I188" s="29">
        <v>56203.96</v>
      </c>
      <c r="J188" s="28"/>
      <c r="K188" s="34"/>
    </row>
    <row r="189" spans="1:11" s="63" customFormat="1" ht="12">
      <c r="A189" s="28">
        <v>184</v>
      </c>
      <c r="B189" s="28" t="s">
        <v>1145</v>
      </c>
      <c r="C189" s="28" t="s">
        <v>726</v>
      </c>
      <c r="D189" s="28" t="s">
        <v>727</v>
      </c>
      <c r="E189" s="28" t="s">
        <v>728</v>
      </c>
      <c r="F189" s="28" t="s">
        <v>729</v>
      </c>
      <c r="G189" s="29">
        <v>8616.6</v>
      </c>
      <c r="H189" s="29">
        <v>17956</v>
      </c>
      <c r="I189" s="29">
        <v>26572.6</v>
      </c>
      <c r="J189" s="28"/>
      <c r="K189" s="34"/>
    </row>
    <row r="190" spans="1:11" s="63" customFormat="1" ht="12">
      <c r="A190" s="28">
        <v>185</v>
      </c>
      <c r="B190" s="28" t="s">
        <v>1145</v>
      </c>
      <c r="C190" s="28" t="s">
        <v>730</v>
      </c>
      <c r="D190" s="28" t="s">
        <v>731</v>
      </c>
      <c r="E190" s="28" t="s">
        <v>732</v>
      </c>
      <c r="F190" s="28" t="s">
        <v>733</v>
      </c>
      <c r="G190" s="29">
        <v>8409</v>
      </c>
      <c r="H190" s="29">
        <v>16752</v>
      </c>
      <c r="I190" s="29">
        <v>25161</v>
      </c>
      <c r="J190" s="28"/>
      <c r="K190" s="34"/>
    </row>
    <row r="191" spans="1:11" s="63" customFormat="1" ht="12">
      <c r="A191" s="28">
        <v>186</v>
      </c>
      <c r="B191" s="28" t="s">
        <v>1145</v>
      </c>
      <c r="C191" s="28" t="s">
        <v>734</v>
      </c>
      <c r="D191" s="28" t="s">
        <v>735</v>
      </c>
      <c r="E191" s="28" t="s">
        <v>736</v>
      </c>
      <c r="F191" s="28" t="s">
        <v>737</v>
      </c>
      <c r="G191" s="29">
        <v>19150.560000000001</v>
      </c>
      <c r="H191" s="29">
        <v>37080</v>
      </c>
      <c r="I191" s="29">
        <v>56230.559999999998</v>
      </c>
      <c r="J191" s="28"/>
      <c r="K191" s="34"/>
    </row>
    <row r="192" spans="1:11" s="63" customFormat="1" ht="12">
      <c r="A192" s="28">
        <v>187</v>
      </c>
      <c r="B192" s="28" t="s">
        <v>1145</v>
      </c>
      <c r="C192" s="28" t="s">
        <v>738</v>
      </c>
      <c r="D192" s="28" t="s">
        <v>739</v>
      </c>
      <c r="E192" s="28" t="s">
        <v>740</v>
      </c>
      <c r="F192" s="28" t="s">
        <v>741</v>
      </c>
      <c r="G192" s="29">
        <v>18415.560000000001</v>
      </c>
      <c r="H192" s="29">
        <v>31248</v>
      </c>
      <c r="I192" s="29">
        <v>49663.56</v>
      </c>
      <c r="J192" s="28"/>
      <c r="K192" s="34"/>
    </row>
    <row r="193" spans="1:11" s="63" customFormat="1" ht="12">
      <c r="A193" s="28">
        <v>188</v>
      </c>
      <c r="B193" s="28" t="s">
        <v>1145</v>
      </c>
      <c r="C193" s="28" t="s">
        <v>742</v>
      </c>
      <c r="D193" s="28" t="s">
        <v>743</v>
      </c>
      <c r="E193" s="28" t="s">
        <v>744</v>
      </c>
      <c r="F193" s="28" t="s">
        <v>745</v>
      </c>
      <c r="G193" s="29">
        <v>15270.96</v>
      </c>
      <c r="H193" s="29">
        <v>30888</v>
      </c>
      <c r="I193" s="29">
        <v>46158.96</v>
      </c>
      <c r="J193" s="28"/>
      <c r="K193" s="34"/>
    </row>
    <row r="194" spans="1:11" s="63" customFormat="1" ht="12">
      <c r="A194" s="28">
        <v>189</v>
      </c>
      <c r="B194" s="28" t="s">
        <v>1145</v>
      </c>
      <c r="C194" s="28" t="s">
        <v>746</v>
      </c>
      <c r="D194" s="28" t="s">
        <v>747</v>
      </c>
      <c r="E194" s="28" t="s">
        <v>748</v>
      </c>
      <c r="F194" s="28" t="s">
        <v>749</v>
      </c>
      <c r="G194" s="29">
        <v>14259.48</v>
      </c>
      <c r="H194" s="29">
        <v>29966.400000000001</v>
      </c>
      <c r="I194" s="29">
        <v>44225.88</v>
      </c>
      <c r="J194" s="28"/>
      <c r="K194" s="34"/>
    </row>
    <row r="195" spans="1:11" s="63" customFormat="1" ht="12">
      <c r="A195" s="28">
        <v>190</v>
      </c>
      <c r="B195" s="28" t="s">
        <v>1146</v>
      </c>
      <c r="C195" s="28" t="s">
        <v>750</v>
      </c>
      <c r="D195" s="28" t="s">
        <v>751</v>
      </c>
      <c r="E195" s="28" t="s">
        <v>752</v>
      </c>
      <c r="F195" s="28" t="s">
        <v>753</v>
      </c>
      <c r="G195" s="29">
        <v>13523.52</v>
      </c>
      <c r="H195" s="29">
        <v>30705.599999999999</v>
      </c>
      <c r="I195" s="29">
        <v>44229.120000000003</v>
      </c>
      <c r="J195" s="28"/>
      <c r="K195" s="34"/>
    </row>
    <row r="196" spans="1:11" s="63" customFormat="1" ht="12">
      <c r="A196" s="28">
        <v>191</v>
      </c>
      <c r="B196" s="28" t="s">
        <v>1145</v>
      </c>
      <c r="C196" s="28" t="s">
        <v>754</v>
      </c>
      <c r="D196" s="28" t="s">
        <v>755</v>
      </c>
      <c r="E196" s="28" t="s">
        <v>756</v>
      </c>
      <c r="F196" s="28" t="s">
        <v>757</v>
      </c>
      <c r="G196" s="29">
        <v>9944.0400000000009</v>
      </c>
      <c r="H196" s="29">
        <v>25344</v>
      </c>
      <c r="I196" s="29">
        <v>35288.04</v>
      </c>
      <c r="J196" s="28"/>
      <c r="K196" s="34"/>
    </row>
    <row r="197" spans="1:11" s="63" customFormat="1" ht="12">
      <c r="A197" s="28">
        <v>192</v>
      </c>
      <c r="B197" s="28" t="s">
        <v>1145</v>
      </c>
      <c r="C197" s="28" t="s">
        <v>762</v>
      </c>
      <c r="D197" s="28" t="s">
        <v>763</v>
      </c>
      <c r="E197" s="28" t="s">
        <v>764</v>
      </c>
      <c r="F197" s="28" t="s">
        <v>765</v>
      </c>
      <c r="G197" s="29">
        <v>13468.92</v>
      </c>
      <c r="H197" s="29">
        <v>22507.200000000001</v>
      </c>
      <c r="I197" s="29">
        <v>35976.120000000003</v>
      </c>
      <c r="J197" s="28"/>
      <c r="K197" s="34"/>
    </row>
    <row r="198" spans="1:11" s="63" customFormat="1" ht="12">
      <c r="A198" s="28">
        <v>193</v>
      </c>
      <c r="B198" s="28" t="s">
        <v>1145</v>
      </c>
      <c r="C198" s="28" t="s">
        <v>766</v>
      </c>
      <c r="D198" s="28" t="s">
        <v>767</v>
      </c>
      <c r="E198" s="28" t="s">
        <v>768</v>
      </c>
      <c r="F198" s="28" t="s">
        <v>769</v>
      </c>
      <c r="G198" s="29">
        <v>11846.4</v>
      </c>
      <c r="H198" s="29">
        <v>29568</v>
      </c>
      <c r="I198" s="29">
        <v>41414.400000000001</v>
      </c>
      <c r="J198" s="28"/>
      <c r="K198" s="34"/>
    </row>
    <row r="199" spans="1:11" s="63" customFormat="1" ht="12">
      <c r="A199" s="28">
        <v>194</v>
      </c>
      <c r="B199" s="28" t="s">
        <v>1146</v>
      </c>
      <c r="C199" s="28" t="s">
        <v>770</v>
      </c>
      <c r="D199" s="28" t="s">
        <v>771</v>
      </c>
      <c r="E199" s="28" t="s">
        <v>772</v>
      </c>
      <c r="F199" s="28" t="s">
        <v>773</v>
      </c>
      <c r="G199" s="29">
        <v>11272.2</v>
      </c>
      <c r="H199" s="29">
        <v>20564</v>
      </c>
      <c r="I199" s="29">
        <v>31836.2</v>
      </c>
      <c r="J199" s="28"/>
      <c r="K199" s="34"/>
    </row>
    <row r="200" spans="1:11" s="63" customFormat="1" ht="12">
      <c r="A200" s="28">
        <v>195</v>
      </c>
      <c r="B200" s="28" t="s">
        <v>1145</v>
      </c>
      <c r="C200" s="28" t="s">
        <v>774</v>
      </c>
      <c r="D200" s="28" t="s">
        <v>775</v>
      </c>
      <c r="E200" s="28" t="s">
        <v>776</v>
      </c>
      <c r="F200" s="28" t="s">
        <v>777</v>
      </c>
      <c r="G200" s="29">
        <v>16215.12</v>
      </c>
      <c r="H200" s="29">
        <v>30177.599999999999</v>
      </c>
      <c r="I200" s="29">
        <v>46392.72</v>
      </c>
      <c r="J200" s="28"/>
      <c r="K200" s="34"/>
    </row>
    <row r="201" spans="1:11" s="63" customFormat="1" ht="12">
      <c r="A201" s="28">
        <v>196</v>
      </c>
      <c r="B201" s="28" t="s">
        <v>1145</v>
      </c>
      <c r="C201" s="28" t="s">
        <v>778</v>
      </c>
      <c r="D201" s="28" t="s">
        <v>779</v>
      </c>
      <c r="E201" s="28" t="s">
        <v>780</v>
      </c>
      <c r="F201" s="28" t="s">
        <v>781</v>
      </c>
      <c r="G201" s="29">
        <v>20776.560000000001</v>
      </c>
      <c r="H201" s="29">
        <v>34180.800000000003</v>
      </c>
      <c r="I201" s="29">
        <v>54957.36</v>
      </c>
      <c r="J201" s="28"/>
      <c r="K201" s="34">
        <v>105.6</v>
      </c>
    </row>
    <row r="202" spans="1:11" s="63" customFormat="1" ht="12">
      <c r="A202" s="28">
        <v>197</v>
      </c>
      <c r="B202" s="28" t="s">
        <v>1145</v>
      </c>
      <c r="C202" s="28" t="s">
        <v>782</v>
      </c>
      <c r="D202" s="28" t="s">
        <v>783</v>
      </c>
      <c r="E202" s="28" t="s">
        <v>784</v>
      </c>
      <c r="F202" s="28" t="s">
        <v>785</v>
      </c>
      <c r="G202" s="29">
        <v>16321.2</v>
      </c>
      <c r="H202" s="29">
        <v>28075.200000000001</v>
      </c>
      <c r="I202" s="29">
        <v>44396.4</v>
      </c>
      <c r="J202" s="28"/>
      <c r="K202" s="34"/>
    </row>
    <row r="203" spans="1:11" s="63" customFormat="1" ht="12">
      <c r="A203" s="28">
        <v>198</v>
      </c>
      <c r="B203" s="28" t="s">
        <v>1145</v>
      </c>
      <c r="C203" s="28" t="s">
        <v>786</v>
      </c>
      <c r="D203" s="28" t="s">
        <v>787</v>
      </c>
      <c r="E203" s="28" t="s">
        <v>788</v>
      </c>
      <c r="F203" s="28" t="s">
        <v>789</v>
      </c>
      <c r="G203" s="29">
        <v>17047.080000000002</v>
      </c>
      <c r="H203" s="29">
        <v>26987.200000000001</v>
      </c>
      <c r="I203" s="29">
        <v>44034.28</v>
      </c>
      <c r="J203" s="28"/>
      <c r="K203" s="34">
        <v>196.8</v>
      </c>
    </row>
    <row r="204" spans="1:11" s="63" customFormat="1" ht="12">
      <c r="A204" s="28">
        <v>199</v>
      </c>
      <c r="B204" s="28" t="s">
        <v>1145</v>
      </c>
      <c r="C204" s="28" t="s">
        <v>790</v>
      </c>
      <c r="D204" s="28" t="s">
        <v>791</v>
      </c>
      <c r="E204" s="28" t="s">
        <v>792</v>
      </c>
      <c r="F204" s="28" t="s">
        <v>793</v>
      </c>
      <c r="G204" s="29">
        <v>16580.28</v>
      </c>
      <c r="H204" s="29">
        <v>29016</v>
      </c>
      <c r="I204" s="29">
        <v>45596.28</v>
      </c>
      <c r="J204" s="28"/>
      <c r="K204" s="34"/>
    </row>
    <row r="205" spans="1:11" s="63" customFormat="1" ht="12">
      <c r="A205" s="28">
        <v>200</v>
      </c>
      <c r="B205" s="28" t="s">
        <v>1145</v>
      </c>
      <c r="C205" s="28" t="s">
        <v>794</v>
      </c>
      <c r="D205" s="28" t="s">
        <v>795</v>
      </c>
      <c r="E205" s="28" t="s">
        <v>796</v>
      </c>
      <c r="F205" s="28" t="s">
        <v>797</v>
      </c>
      <c r="G205" s="29">
        <v>25763.88</v>
      </c>
      <c r="H205" s="29">
        <v>40324.800000000003</v>
      </c>
      <c r="I205" s="29">
        <v>66088.679999999993</v>
      </c>
      <c r="J205" s="28"/>
      <c r="K205" s="34"/>
    </row>
    <row r="206" spans="1:11" s="63" customFormat="1" ht="12">
      <c r="A206" s="28">
        <v>201</v>
      </c>
      <c r="B206" s="28" t="s">
        <v>1145</v>
      </c>
      <c r="C206" s="28" t="s">
        <v>798</v>
      </c>
      <c r="D206" s="28" t="s">
        <v>799</v>
      </c>
      <c r="E206" s="28" t="s">
        <v>800</v>
      </c>
      <c r="F206" s="28" t="s">
        <v>801</v>
      </c>
      <c r="G206" s="29">
        <v>15375.48</v>
      </c>
      <c r="H206" s="29">
        <v>20516</v>
      </c>
      <c r="I206" s="29">
        <v>35891.480000000003</v>
      </c>
      <c r="J206" s="28"/>
      <c r="K206" s="34"/>
    </row>
    <row r="207" spans="1:11" s="63" customFormat="1" ht="12">
      <c r="A207" s="28">
        <v>202</v>
      </c>
      <c r="B207" s="28" t="s">
        <v>1147</v>
      </c>
      <c r="C207" s="28" t="s">
        <v>802</v>
      </c>
      <c r="D207" s="28" t="s">
        <v>803</v>
      </c>
      <c r="E207" s="28" t="s">
        <v>804</v>
      </c>
      <c r="F207" s="28" t="s">
        <v>805</v>
      </c>
      <c r="G207" s="29">
        <v>14918.4</v>
      </c>
      <c r="H207" s="29">
        <v>29160</v>
      </c>
      <c r="I207" s="29">
        <v>44078.400000000001</v>
      </c>
      <c r="J207" s="28"/>
      <c r="K207" s="34"/>
    </row>
    <row r="208" spans="1:11" s="63" customFormat="1" ht="12">
      <c r="A208" s="28">
        <v>203</v>
      </c>
      <c r="B208" s="28" t="s">
        <v>1145</v>
      </c>
      <c r="C208" s="28" t="s">
        <v>806</v>
      </c>
      <c r="D208" s="28" t="s">
        <v>807</v>
      </c>
      <c r="E208" s="28" t="s">
        <v>808</v>
      </c>
      <c r="F208" s="28" t="s">
        <v>809</v>
      </c>
      <c r="G208" s="29">
        <v>36222.839999999997</v>
      </c>
      <c r="H208" s="29">
        <v>38601.599999999999</v>
      </c>
      <c r="I208" s="29">
        <v>74824.44</v>
      </c>
      <c r="J208" s="28"/>
      <c r="K208" s="34"/>
    </row>
    <row r="209" spans="1:11" s="63" customFormat="1" ht="12">
      <c r="A209" s="28">
        <v>204</v>
      </c>
      <c r="B209" s="28" t="s">
        <v>1145</v>
      </c>
      <c r="C209" s="28" t="s">
        <v>810</v>
      </c>
      <c r="D209" s="28" t="s">
        <v>811</v>
      </c>
      <c r="E209" s="28" t="s">
        <v>812</v>
      </c>
      <c r="F209" s="28" t="s">
        <v>813</v>
      </c>
      <c r="G209" s="29">
        <v>9565.32</v>
      </c>
      <c r="H209" s="29">
        <v>19056</v>
      </c>
      <c r="I209" s="29">
        <v>28621.32</v>
      </c>
      <c r="J209" s="28"/>
      <c r="K209" s="34"/>
    </row>
    <row r="210" spans="1:11" s="63" customFormat="1" ht="12">
      <c r="A210" s="28">
        <v>205</v>
      </c>
      <c r="B210" s="28" t="s">
        <v>1146</v>
      </c>
      <c r="C210" s="28" t="s">
        <v>814</v>
      </c>
      <c r="D210" s="28" t="s">
        <v>815</v>
      </c>
      <c r="E210" s="28" t="s">
        <v>816</v>
      </c>
      <c r="F210" s="28" t="s">
        <v>817</v>
      </c>
      <c r="G210" s="29">
        <v>9824.4</v>
      </c>
      <c r="H210" s="29">
        <v>19008</v>
      </c>
      <c r="I210" s="29">
        <v>28832.400000000001</v>
      </c>
      <c r="J210" s="28"/>
      <c r="K210" s="34"/>
    </row>
    <row r="211" spans="1:11" s="63" customFormat="1" ht="12">
      <c r="A211" s="28">
        <v>206</v>
      </c>
      <c r="B211" s="28" t="s">
        <v>1146</v>
      </c>
      <c r="C211" s="28" t="s">
        <v>818</v>
      </c>
      <c r="D211" s="28" t="s">
        <v>819</v>
      </c>
      <c r="E211" s="28" t="s">
        <v>820</v>
      </c>
      <c r="F211" s="28" t="s">
        <v>821</v>
      </c>
      <c r="G211" s="29">
        <v>26867.4</v>
      </c>
      <c r="H211" s="29">
        <v>34723.199999999997</v>
      </c>
      <c r="I211" s="29">
        <v>61590.6</v>
      </c>
      <c r="J211" s="28"/>
      <c r="K211" s="34"/>
    </row>
    <row r="212" spans="1:11" s="63" customFormat="1" ht="12">
      <c r="A212" s="28">
        <v>207</v>
      </c>
      <c r="B212" s="28" t="s">
        <v>1146</v>
      </c>
      <c r="C212" s="28" t="s">
        <v>822</v>
      </c>
      <c r="D212" s="28" t="s">
        <v>823</v>
      </c>
      <c r="E212" s="28" t="s">
        <v>824</v>
      </c>
      <c r="F212" s="28" t="s">
        <v>825</v>
      </c>
      <c r="G212" s="29">
        <v>13948.32</v>
      </c>
      <c r="H212" s="29">
        <v>22224</v>
      </c>
      <c r="I212" s="29">
        <v>36172.32</v>
      </c>
      <c r="J212" s="28"/>
      <c r="K212" s="34"/>
    </row>
    <row r="213" spans="1:11" s="63" customFormat="1" ht="12">
      <c r="A213" s="28">
        <v>208</v>
      </c>
      <c r="B213" s="28" t="s">
        <v>1145</v>
      </c>
      <c r="C213" s="28" t="s">
        <v>826</v>
      </c>
      <c r="D213" s="28" t="s">
        <v>827</v>
      </c>
      <c r="E213" s="28" t="s">
        <v>828</v>
      </c>
      <c r="F213" s="28" t="s">
        <v>829</v>
      </c>
      <c r="G213" s="29">
        <v>23638.2</v>
      </c>
      <c r="H213" s="29">
        <v>26694.400000000001</v>
      </c>
      <c r="I213" s="29">
        <v>50332.6</v>
      </c>
      <c r="J213" s="28"/>
      <c r="K213" s="34"/>
    </row>
    <row r="214" spans="1:11" s="63" customFormat="1" ht="12">
      <c r="A214" s="28">
        <v>209</v>
      </c>
      <c r="B214" s="28" t="s">
        <v>1146</v>
      </c>
      <c r="C214" s="28" t="s">
        <v>830</v>
      </c>
      <c r="D214" s="28" t="s">
        <v>831</v>
      </c>
      <c r="E214" s="28" t="s">
        <v>832</v>
      </c>
      <c r="F214" s="28" t="s">
        <v>833</v>
      </c>
      <c r="G214" s="29">
        <v>18931.68</v>
      </c>
      <c r="H214" s="29">
        <v>37680</v>
      </c>
      <c r="I214" s="29">
        <v>56611.68</v>
      </c>
      <c r="J214" s="28"/>
      <c r="K214" s="34"/>
    </row>
    <row r="215" spans="1:11" s="63" customFormat="1" ht="12">
      <c r="A215" s="28">
        <v>210</v>
      </c>
      <c r="B215" s="28" t="s">
        <v>1146</v>
      </c>
      <c r="C215" s="28" t="s">
        <v>834</v>
      </c>
      <c r="D215" s="28" t="s">
        <v>835</v>
      </c>
      <c r="E215" s="28" t="s">
        <v>836</v>
      </c>
      <c r="F215" s="28" t="s">
        <v>837</v>
      </c>
      <c r="G215" s="29">
        <v>15930.24</v>
      </c>
      <c r="H215" s="29">
        <v>28560</v>
      </c>
      <c r="I215" s="29">
        <v>44490.239999999998</v>
      </c>
      <c r="J215" s="28"/>
      <c r="K215" s="34"/>
    </row>
    <row r="216" spans="1:11" s="63" customFormat="1" ht="12">
      <c r="A216" s="28">
        <v>211</v>
      </c>
      <c r="B216" s="28" t="s">
        <v>1145</v>
      </c>
      <c r="C216" s="28" t="s">
        <v>471</v>
      </c>
      <c r="D216" s="28" t="s">
        <v>472</v>
      </c>
      <c r="E216" s="28" t="s">
        <v>838</v>
      </c>
      <c r="F216" s="28" t="s">
        <v>474</v>
      </c>
      <c r="G216" s="29">
        <v>10714.08</v>
      </c>
      <c r="H216" s="29">
        <v>30868.799999999999</v>
      </c>
      <c r="I216" s="29">
        <v>41582.879999999997</v>
      </c>
      <c r="J216" s="28"/>
      <c r="K216" s="34">
        <v>52.8</v>
      </c>
    </row>
    <row r="217" spans="1:11" s="63" customFormat="1" ht="12">
      <c r="A217" s="28">
        <v>212</v>
      </c>
      <c r="B217" s="28" t="s">
        <v>1146</v>
      </c>
      <c r="C217" s="28" t="s">
        <v>839</v>
      </c>
      <c r="D217" s="28" t="s">
        <v>840</v>
      </c>
      <c r="E217" s="28" t="s">
        <v>841</v>
      </c>
      <c r="F217" s="28" t="s">
        <v>842</v>
      </c>
      <c r="G217" s="29">
        <v>34923.96</v>
      </c>
      <c r="H217" s="29">
        <v>50369.599999999999</v>
      </c>
      <c r="I217" s="29">
        <v>85293.56</v>
      </c>
      <c r="J217" s="28"/>
      <c r="K217" s="34"/>
    </row>
    <row r="218" spans="1:11" s="63" customFormat="1" ht="12">
      <c r="A218" s="28">
        <v>213</v>
      </c>
      <c r="B218" s="28" t="s">
        <v>1145</v>
      </c>
      <c r="C218" s="28" t="s">
        <v>843</v>
      </c>
      <c r="D218" s="28" t="s">
        <v>844</v>
      </c>
      <c r="E218" s="28" t="s">
        <v>845</v>
      </c>
      <c r="F218" s="28" t="s">
        <v>846</v>
      </c>
      <c r="G218" s="29">
        <v>13777.44</v>
      </c>
      <c r="H218" s="29">
        <v>20155.2</v>
      </c>
      <c r="I218" s="29">
        <v>33932.639999999999</v>
      </c>
      <c r="J218" s="28"/>
      <c r="K218" s="34"/>
    </row>
    <row r="219" spans="1:11" s="63" customFormat="1" ht="12">
      <c r="A219" s="28">
        <v>214</v>
      </c>
      <c r="B219" s="28" t="s">
        <v>1145</v>
      </c>
      <c r="C219" s="28" t="s">
        <v>467</v>
      </c>
      <c r="D219" s="28" t="s">
        <v>468</v>
      </c>
      <c r="E219" s="28" t="s">
        <v>847</v>
      </c>
      <c r="F219" s="28" t="s">
        <v>470</v>
      </c>
      <c r="G219" s="29">
        <v>19863.599999999999</v>
      </c>
      <c r="H219" s="29">
        <v>35956.800000000003</v>
      </c>
      <c r="I219" s="29">
        <v>55820.4</v>
      </c>
      <c r="J219" s="28"/>
      <c r="K219" s="34"/>
    </row>
    <row r="220" spans="1:11" s="63" customFormat="1" ht="12">
      <c r="A220" s="28">
        <v>215</v>
      </c>
      <c r="B220" s="28" t="s">
        <v>1145</v>
      </c>
      <c r="C220" s="28" t="s">
        <v>848</v>
      </c>
      <c r="D220" s="28" t="s">
        <v>849</v>
      </c>
      <c r="E220" s="28" t="s">
        <v>850</v>
      </c>
      <c r="F220" s="28" t="s">
        <v>851</v>
      </c>
      <c r="G220" s="29">
        <v>10964.4</v>
      </c>
      <c r="H220" s="29">
        <v>21955.200000000001</v>
      </c>
      <c r="I220" s="29">
        <v>32919.599999999999</v>
      </c>
      <c r="J220" s="28"/>
      <c r="K220" s="34"/>
    </row>
    <row r="221" spans="1:11" s="63" customFormat="1" ht="12">
      <c r="A221" s="28">
        <v>216</v>
      </c>
      <c r="B221" s="28" t="s">
        <v>1146</v>
      </c>
      <c r="C221" s="28" t="s">
        <v>852</v>
      </c>
      <c r="D221" s="28" t="s">
        <v>853</v>
      </c>
      <c r="E221" s="28" t="s">
        <v>854</v>
      </c>
      <c r="F221" s="28" t="s">
        <v>855</v>
      </c>
      <c r="G221" s="29">
        <v>9746.4</v>
      </c>
      <c r="H221" s="29">
        <v>23745.599999999999</v>
      </c>
      <c r="I221" s="29">
        <v>33492</v>
      </c>
      <c r="J221" s="28"/>
      <c r="K221" s="34"/>
    </row>
    <row r="222" spans="1:11" s="63" customFormat="1" ht="12">
      <c r="A222" s="28">
        <v>217</v>
      </c>
      <c r="B222" s="28" t="s">
        <v>1145</v>
      </c>
      <c r="C222" s="28" t="s">
        <v>856</v>
      </c>
      <c r="D222" s="28" t="s">
        <v>857</v>
      </c>
      <c r="E222" s="28" t="s">
        <v>858</v>
      </c>
      <c r="F222" s="28" t="s">
        <v>859</v>
      </c>
      <c r="G222" s="29">
        <v>15961.08</v>
      </c>
      <c r="H222" s="29">
        <v>33424</v>
      </c>
      <c r="I222" s="29">
        <v>49385.08</v>
      </c>
      <c r="J222" s="28"/>
      <c r="K222" s="34"/>
    </row>
    <row r="223" spans="1:11" s="63" customFormat="1" ht="12">
      <c r="A223" s="28">
        <v>218</v>
      </c>
      <c r="B223" s="28" t="s">
        <v>1145</v>
      </c>
      <c r="C223" s="28" t="s">
        <v>860</v>
      </c>
      <c r="D223" s="28" t="s">
        <v>861</v>
      </c>
      <c r="E223" s="28" t="s">
        <v>862</v>
      </c>
      <c r="F223" s="28" t="s">
        <v>863</v>
      </c>
      <c r="G223" s="29">
        <v>15713.64</v>
      </c>
      <c r="H223" s="29">
        <v>31780.799999999999</v>
      </c>
      <c r="I223" s="29">
        <v>47494.44</v>
      </c>
      <c r="J223" s="28"/>
      <c r="K223" s="34"/>
    </row>
    <row r="224" spans="1:11" s="63" customFormat="1" ht="12">
      <c r="A224" s="28">
        <v>219</v>
      </c>
      <c r="B224" s="28" t="s">
        <v>1145</v>
      </c>
      <c r="C224" s="28" t="s">
        <v>864</v>
      </c>
      <c r="D224" s="28" t="s">
        <v>865</v>
      </c>
      <c r="E224" s="28" t="s">
        <v>866</v>
      </c>
      <c r="F224" s="28" t="s">
        <v>867</v>
      </c>
      <c r="G224" s="29">
        <v>28487.4</v>
      </c>
      <c r="H224" s="29">
        <v>62243.199999999997</v>
      </c>
      <c r="I224" s="29">
        <v>90730.6</v>
      </c>
      <c r="J224" s="28"/>
      <c r="K224" s="34"/>
    </row>
    <row r="225" spans="1:11" s="63" customFormat="1" ht="12">
      <c r="A225" s="28">
        <v>220</v>
      </c>
      <c r="B225" s="28" t="s">
        <v>1145</v>
      </c>
      <c r="C225" s="28" t="s">
        <v>868</v>
      </c>
      <c r="D225" s="28" t="s">
        <v>869</v>
      </c>
      <c r="E225" s="28" t="s">
        <v>870</v>
      </c>
      <c r="F225" s="28" t="s">
        <v>871</v>
      </c>
      <c r="G225" s="29">
        <v>11508.48</v>
      </c>
      <c r="H225" s="29">
        <v>23160</v>
      </c>
      <c r="I225" s="29">
        <v>34668.480000000003</v>
      </c>
      <c r="J225" s="28"/>
      <c r="K225" s="34"/>
    </row>
    <row r="226" spans="1:11" s="63" customFormat="1" ht="12">
      <c r="A226" s="28">
        <v>221</v>
      </c>
      <c r="B226" s="28" t="s">
        <v>1146</v>
      </c>
      <c r="C226" s="28" t="s">
        <v>872</v>
      </c>
      <c r="D226" s="28" t="s">
        <v>873</v>
      </c>
      <c r="E226" s="28" t="s">
        <v>874</v>
      </c>
      <c r="F226" s="28" t="s">
        <v>875</v>
      </c>
      <c r="G226" s="29">
        <v>19166.04</v>
      </c>
      <c r="H226" s="29">
        <v>31310.400000000001</v>
      </c>
      <c r="I226" s="29">
        <v>50476.44</v>
      </c>
      <c r="J226" s="28"/>
      <c r="K226" s="34"/>
    </row>
    <row r="227" spans="1:11" s="63" customFormat="1" ht="12">
      <c r="A227" s="28">
        <v>222</v>
      </c>
      <c r="B227" s="28" t="s">
        <v>1145</v>
      </c>
      <c r="C227" s="28" t="s">
        <v>722</v>
      </c>
      <c r="D227" s="28" t="s">
        <v>723</v>
      </c>
      <c r="E227" s="28" t="s">
        <v>876</v>
      </c>
      <c r="F227" s="28" t="s">
        <v>725</v>
      </c>
      <c r="G227" s="29">
        <v>9156.9599999999991</v>
      </c>
      <c r="H227" s="29">
        <v>15884</v>
      </c>
      <c r="I227" s="29">
        <v>25040.959999999999</v>
      </c>
      <c r="J227" s="28"/>
      <c r="K227" s="34"/>
    </row>
    <row r="228" spans="1:11" s="63" customFormat="1" ht="12">
      <c r="A228" s="28">
        <v>223</v>
      </c>
      <c r="B228" s="28" t="s">
        <v>1146</v>
      </c>
      <c r="C228" s="28" t="s">
        <v>877</v>
      </c>
      <c r="D228" s="28" t="s">
        <v>878</v>
      </c>
      <c r="E228" s="28" t="s">
        <v>879</v>
      </c>
      <c r="F228" s="28" t="s">
        <v>880</v>
      </c>
      <c r="G228" s="29">
        <v>12284.4</v>
      </c>
      <c r="H228" s="29">
        <v>22716</v>
      </c>
      <c r="I228" s="29">
        <v>35000.400000000001</v>
      </c>
      <c r="J228" s="28"/>
      <c r="K228" s="34"/>
    </row>
    <row r="229" spans="1:11" s="63" customFormat="1" ht="12">
      <c r="A229" s="28">
        <v>224</v>
      </c>
      <c r="B229" s="28" t="s">
        <v>1145</v>
      </c>
      <c r="C229" s="28" t="s">
        <v>881</v>
      </c>
      <c r="D229" s="28" t="s">
        <v>882</v>
      </c>
      <c r="E229" s="28" t="s">
        <v>883</v>
      </c>
      <c r="F229" s="28" t="s">
        <v>884</v>
      </c>
      <c r="G229" s="29">
        <v>25714.2</v>
      </c>
      <c r="H229" s="29">
        <v>43710.400000000001</v>
      </c>
      <c r="I229" s="29">
        <v>69424.600000000006</v>
      </c>
      <c r="J229" s="28"/>
      <c r="K229" s="34"/>
    </row>
    <row r="230" spans="1:11" s="63" customFormat="1" ht="12">
      <c r="A230" s="28">
        <v>225</v>
      </c>
      <c r="B230" s="28" t="s">
        <v>1145</v>
      </c>
      <c r="C230" s="28" t="s">
        <v>885</v>
      </c>
      <c r="D230" s="28" t="s">
        <v>886</v>
      </c>
      <c r="E230" s="28" t="s">
        <v>887</v>
      </c>
      <c r="F230" s="28" t="s">
        <v>888</v>
      </c>
      <c r="G230" s="29">
        <v>9510.48</v>
      </c>
      <c r="H230" s="29">
        <v>13704</v>
      </c>
      <c r="I230" s="29">
        <v>23214.48</v>
      </c>
      <c r="J230" s="28"/>
      <c r="K230" s="34"/>
    </row>
    <row r="231" spans="1:11" s="63" customFormat="1" ht="12">
      <c r="A231" s="28">
        <v>226</v>
      </c>
      <c r="B231" s="28" t="s">
        <v>1145</v>
      </c>
      <c r="C231" s="28" t="s">
        <v>889</v>
      </c>
      <c r="D231" s="28" t="s">
        <v>890</v>
      </c>
      <c r="E231" s="28" t="s">
        <v>891</v>
      </c>
      <c r="F231" s="28" t="s">
        <v>892</v>
      </c>
      <c r="G231" s="29">
        <v>8587.44</v>
      </c>
      <c r="H231" s="29">
        <v>12076</v>
      </c>
      <c r="I231" s="29">
        <v>20663.439999999999</v>
      </c>
      <c r="J231" s="28"/>
      <c r="K231" s="34"/>
    </row>
    <row r="232" spans="1:11" s="63" customFormat="1" ht="12">
      <c r="A232" s="28">
        <v>227</v>
      </c>
      <c r="B232" s="28" t="s">
        <v>1145</v>
      </c>
      <c r="C232" s="28" t="s">
        <v>893</v>
      </c>
      <c r="D232" s="28" t="s">
        <v>894</v>
      </c>
      <c r="E232" s="28" t="s">
        <v>895</v>
      </c>
      <c r="F232" s="28" t="s">
        <v>896</v>
      </c>
      <c r="G232" s="29">
        <v>12049.8</v>
      </c>
      <c r="H232" s="29">
        <v>31230.400000000001</v>
      </c>
      <c r="I232" s="29">
        <v>43280.2</v>
      </c>
      <c r="J232" s="28"/>
      <c r="K232" s="34">
        <v>105.6</v>
      </c>
    </row>
    <row r="233" spans="1:11" s="63" customFormat="1" ht="12">
      <c r="A233" s="28">
        <v>228</v>
      </c>
      <c r="B233" s="28" t="s">
        <v>1145</v>
      </c>
      <c r="C233" s="28" t="s">
        <v>897</v>
      </c>
      <c r="D233" s="28" t="s">
        <v>898</v>
      </c>
      <c r="E233" s="28" t="s">
        <v>899</v>
      </c>
      <c r="F233" s="28" t="s">
        <v>900</v>
      </c>
      <c r="G233" s="29">
        <v>20922.96</v>
      </c>
      <c r="H233" s="29">
        <v>41126.400000000001</v>
      </c>
      <c r="I233" s="29">
        <v>62049.36</v>
      </c>
      <c r="J233" s="28"/>
      <c r="K233" s="34"/>
    </row>
    <row r="234" spans="1:11" s="63" customFormat="1" ht="12">
      <c r="A234" s="28">
        <v>229</v>
      </c>
      <c r="B234" s="28" t="s">
        <v>1145</v>
      </c>
      <c r="C234" s="28" t="s">
        <v>901</v>
      </c>
      <c r="D234" s="28" t="s">
        <v>902</v>
      </c>
      <c r="E234" s="28" t="s">
        <v>903</v>
      </c>
      <c r="F234" s="28" t="s">
        <v>904</v>
      </c>
      <c r="G234" s="29">
        <v>11273.28</v>
      </c>
      <c r="H234" s="29">
        <v>23576</v>
      </c>
      <c r="I234" s="29">
        <v>34849.279999999999</v>
      </c>
      <c r="J234" s="28"/>
      <c r="K234" s="34"/>
    </row>
    <row r="235" spans="1:11" s="63" customFormat="1" ht="12">
      <c r="A235" s="28">
        <v>230</v>
      </c>
      <c r="B235" s="28" t="s">
        <v>1145</v>
      </c>
      <c r="C235" s="28" t="s">
        <v>905</v>
      </c>
      <c r="D235" s="28" t="s">
        <v>906</v>
      </c>
      <c r="E235" s="28" t="s">
        <v>907</v>
      </c>
      <c r="F235" s="28" t="s">
        <v>908</v>
      </c>
      <c r="G235" s="29">
        <v>11307</v>
      </c>
      <c r="H235" s="29">
        <v>21278.400000000001</v>
      </c>
      <c r="I235" s="29">
        <v>32585.4</v>
      </c>
      <c r="J235" s="28"/>
      <c r="K235" s="34"/>
    </row>
    <row r="236" spans="1:11" s="63" customFormat="1" ht="12">
      <c r="A236" s="28">
        <v>231</v>
      </c>
      <c r="B236" s="28" t="s">
        <v>1145</v>
      </c>
      <c r="C236" s="28" t="s">
        <v>909</v>
      </c>
      <c r="D236" s="28" t="s">
        <v>910</v>
      </c>
      <c r="E236" s="28" t="s">
        <v>911</v>
      </c>
      <c r="F236" s="28" t="s">
        <v>912</v>
      </c>
      <c r="G236" s="29">
        <v>18618.12</v>
      </c>
      <c r="H236" s="29">
        <v>25526.400000000001</v>
      </c>
      <c r="I236" s="29">
        <v>44144.52</v>
      </c>
      <c r="J236" s="28"/>
      <c r="K236" s="34"/>
    </row>
    <row r="237" spans="1:11" s="63" customFormat="1" ht="12">
      <c r="A237" s="28">
        <v>232</v>
      </c>
      <c r="B237" s="28" t="s">
        <v>1147</v>
      </c>
      <c r="C237" s="28" t="s">
        <v>913</v>
      </c>
      <c r="D237" s="28" t="s">
        <v>914</v>
      </c>
      <c r="E237" s="28" t="s">
        <v>915</v>
      </c>
      <c r="F237" s="28" t="s">
        <v>916</v>
      </c>
      <c r="G237" s="29">
        <v>13464</v>
      </c>
      <c r="H237" s="29">
        <v>31459.200000000001</v>
      </c>
      <c r="I237" s="29">
        <v>44923.199999999997</v>
      </c>
      <c r="J237" s="28"/>
      <c r="K237" s="34"/>
    </row>
    <row r="238" spans="1:11" s="63" customFormat="1" ht="12">
      <c r="A238" s="28">
        <v>233</v>
      </c>
      <c r="B238" s="28" t="s">
        <v>1145</v>
      </c>
      <c r="C238" s="28" t="s">
        <v>917</v>
      </c>
      <c r="D238" s="28" t="s">
        <v>918</v>
      </c>
      <c r="E238" s="28" t="s">
        <v>919</v>
      </c>
      <c r="F238" s="28" t="s">
        <v>920</v>
      </c>
      <c r="G238" s="29">
        <v>8217.7199999999993</v>
      </c>
      <c r="H238" s="29">
        <v>21300.799999999999</v>
      </c>
      <c r="I238" s="29">
        <v>29518.52</v>
      </c>
      <c r="J238" s="28"/>
      <c r="K238" s="34"/>
    </row>
    <row r="239" spans="1:11" s="63" customFormat="1" ht="12">
      <c r="A239" s="28">
        <v>234</v>
      </c>
      <c r="B239" s="28" t="s">
        <v>1146</v>
      </c>
      <c r="C239" s="28" t="s">
        <v>921</v>
      </c>
      <c r="D239" s="28" t="s">
        <v>922</v>
      </c>
      <c r="E239" s="28" t="s">
        <v>923</v>
      </c>
      <c r="F239" s="28" t="s">
        <v>924</v>
      </c>
      <c r="G239" s="29">
        <v>25030.92</v>
      </c>
      <c r="H239" s="29">
        <v>37441.599999999999</v>
      </c>
      <c r="I239" s="29">
        <v>62472.52</v>
      </c>
      <c r="J239" s="28"/>
      <c r="K239" s="34"/>
    </row>
    <row r="240" spans="1:11" s="63" customFormat="1" ht="12">
      <c r="A240" s="28">
        <v>235</v>
      </c>
      <c r="B240" s="28" t="s">
        <v>1145</v>
      </c>
      <c r="C240" s="28" t="s">
        <v>925</v>
      </c>
      <c r="D240" s="28" t="s">
        <v>926</v>
      </c>
      <c r="E240" s="28" t="s">
        <v>927</v>
      </c>
      <c r="F240" s="28" t="s">
        <v>928</v>
      </c>
      <c r="G240" s="29">
        <v>13551</v>
      </c>
      <c r="H240" s="29">
        <v>25123.200000000001</v>
      </c>
      <c r="I240" s="29">
        <v>38674.199999999997</v>
      </c>
      <c r="J240" s="28"/>
      <c r="K240" s="34"/>
    </row>
    <row r="241" spans="1:11" s="63" customFormat="1" ht="12">
      <c r="A241" s="28">
        <v>236</v>
      </c>
      <c r="B241" s="28" t="s">
        <v>1146</v>
      </c>
      <c r="C241" s="28" t="s">
        <v>929</v>
      </c>
      <c r="D241" s="28" t="s">
        <v>930</v>
      </c>
      <c r="E241" s="28" t="s">
        <v>931</v>
      </c>
      <c r="F241" s="28" t="s">
        <v>932</v>
      </c>
      <c r="G241" s="29">
        <v>11930.4</v>
      </c>
      <c r="H241" s="29">
        <v>25022.400000000001</v>
      </c>
      <c r="I241" s="29">
        <v>36952.800000000003</v>
      </c>
      <c r="J241" s="28"/>
      <c r="K241" s="34"/>
    </row>
    <row r="242" spans="1:11" s="63" customFormat="1" ht="12">
      <c r="A242" s="28">
        <v>237</v>
      </c>
      <c r="B242" s="28" t="s">
        <v>1145</v>
      </c>
      <c r="C242" s="28" t="s">
        <v>933</v>
      </c>
      <c r="D242" s="28" t="s">
        <v>934</v>
      </c>
      <c r="E242" s="28" t="s">
        <v>935</v>
      </c>
      <c r="F242" s="28" t="s">
        <v>936</v>
      </c>
      <c r="G242" s="29">
        <v>12102</v>
      </c>
      <c r="H242" s="29">
        <v>29995.200000000001</v>
      </c>
      <c r="I242" s="29">
        <v>42097.2</v>
      </c>
      <c r="J242" s="28"/>
      <c r="K242" s="34"/>
    </row>
    <row r="243" spans="1:11" s="63" customFormat="1" ht="12">
      <c r="A243" s="28">
        <v>238</v>
      </c>
      <c r="B243" s="28" t="s">
        <v>1146</v>
      </c>
      <c r="C243" s="28" t="s">
        <v>937</v>
      </c>
      <c r="D243" s="28" t="s">
        <v>938</v>
      </c>
      <c r="E243" s="28" t="s">
        <v>939</v>
      </c>
      <c r="F243" s="28" t="s">
        <v>940</v>
      </c>
      <c r="G243" s="29">
        <v>15891.6</v>
      </c>
      <c r="H243" s="29">
        <v>43256</v>
      </c>
      <c r="I243" s="29">
        <v>59147.6</v>
      </c>
      <c r="J243" s="28"/>
      <c r="K243" s="34"/>
    </row>
    <row r="244" spans="1:11" s="63" customFormat="1" ht="12">
      <c r="A244" s="28">
        <v>239</v>
      </c>
      <c r="B244" s="28" t="s">
        <v>1146</v>
      </c>
      <c r="C244" s="28" t="s">
        <v>941</v>
      </c>
      <c r="D244" s="28" t="s">
        <v>942</v>
      </c>
      <c r="E244" s="28" t="s">
        <v>943</v>
      </c>
      <c r="F244" s="28" t="s">
        <v>944</v>
      </c>
      <c r="G244" s="29">
        <v>9739.56</v>
      </c>
      <c r="H244" s="29">
        <v>16032</v>
      </c>
      <c r="I244" s="29">
        <v>25771.56</v>
      </c>
      <c r="J244" s="28"/>
      <c r="K244" s="34"/>
    </row>
    <row r="245" spans="1:11" s="63" customFormat="1" ht="12">
      <c r="A245" s="28">
        <v>240</v>
      </c>
      <c r="B245" s="28" t="s">
        <v>1146</v>
      </c>
      <c r="C245" s="28" t="s">
        <v>945</v>
      </c>
      <c r="D245" s="28" t="s">
        <v>946</v>
      </c>
      <c r="E245" s="28" t="s">
        <v>947</v>
      </c>
      <c r="F245" s="28" t="s">
        <v>948</v>
      </c>
      <c r="G245" s="29">
        <v>8274.36</v>
      </c>
      <c r="H245" s="29">
        <v>22240</v>
      </c>
      <c r="I245" s="29">
        <v>30514.36</v>
      </c>
      <c r="J245" s="28"/>
      <c r="K245" s="34"/>
    </row>
    <row r="246" spans="1:11" s="63" customFormat="1" ht="12">
      <c r="A246" s="28">
        <v>241</v>
      </c>
      <c r="B246" s="28" t="s">
        <v>1145</v>
      </c>
      <c r="C246" s="28" t="s">
        <v>949</v>
      </c>
      <c r="D246" s="28" t="s">
        <v>950</v>
      </c>
      <c r="E246" s="28" t="s">
        <v>951</v>
      </c>
      <c r="F246" s="28" t="s">
        <v>952</v>
      </c>
      <c r="G246" s="29">
        <v>11379.72</v>
      </c>
      <c r="H246" s="29">
        <v>26171.200000000001</v>
      </c>
      <c r="I246" s="29">
        <v>37550.92</v>
      </c>
      <c r="J246" s="28"/>
      <c r="K246" s="34"/>
    </row>
    <row r="247" spans="1:11" s="63" customFormat="1" ht="12">
      <c r="A247" s="28">
        <v>242</v>
      </c>
      <c r="B247" s="28" t="s">
        <v>1145</v>
      </c>
      <c r="C247" s="28" t="s">
        <v>953</v>
      </c>
      <c r="D247" s="28" t="s">
        <v>954</v>
      </c>
      <c r="E247" s="28" t="s">
        <v>955</v>
      </c>
      <c r="F247" s="28" t="s">
        <v>956</v>
      </c>
      <c r="G247" s="29">
        <v>26261.4</v>
      </c>
      <c r="H247" s="29">
        <v>30740.799999999999</v>
      </c>
      <c r="I247" s="29">
        <v>57002.2</v>
      </c>
      <c r="J247" s="28"/>
      <c r="K247" s="34"/>
    </row>
    <row r="248" spans="1:11" s="63" customFormat="1" ht="12">
      <c r="A248" s="28">
        <v>243</v>
      </c>
      <c r="B248" s="28" t="s">
        <v>1145</v>
      </c>
      <c r="C248" s="28" t="s">
        <v>957</v>
      </c>
      <c r="D248" s="28" t="s">
        <v>958</v>
      </c>
      <c r="E248" s="28" t="s">
        <v>959</v>
      </c>
      <c r="F248" s="28" t="s">
        <v>960</v>
      </c>
      <c r="G248" s="29">
        <v>12232.68</v>
      </c>
      <c r="H248" s="29">
        <v>21924</v>
      </c>
      <c r="I248" s="29">
        <v>34156.68</v>
      </c>
      <c r="J248" s="28"/>
      <c r="K248" s="34">
        <v>44</v>
      </c>
    </row>
    <row r="249" spans="1:11" s="63" customFormat="1" ht="12">
      <c r="A249" s="28">
        <v>244</v>
      </c>
      <c r="B249" s="28" t="s">
        <v>1146</v>
      </c>
      <c r="C249" s="28" t="s">
        <v>961</v>
      </c>
      <c r="D249" s="28" t="s">
        <v>962</v>
      </c>
      <c r="E249" s="28" t="s">
        <v>963</v>
      </c>
      <c r="F249" s="28" t="s">
        <v>964</v>
      </c>
      <c r="G249" s="29">
        <v>11098.56</v>
      </c>
      <c r="H249" s="29">
        <v>19257.599999999999</v>
      </c>
      <c r="I249" s="29">
        <v>30356.16</v>
      </c>
      <c r="J249" s="28"/>
      <c r="K249" s="34">
        <v>158.4</v>
      </c>
    </row>
    <row r="250" spans="1:11" s="63" customFormat="1" ht="12">
      <c r="A250" s="28">
        <v>245</v>
      </c>
      <c r="B250" s="28" t="s">
        <v>1145</v>
      </c>
      <c r="C250" s="28" t="s">
        <v>965</v>
      </c>
      <c r="D250" s="28" t="s">
        <v>966</v>
      </c>
      <c r="E250" s="28" t="s">
        <v>967</v>
      </c>
      <c r="F250" s="28" t="s">
        <v>968</v>
      </c>
      <c r="G250" s="29">
        <v>15422.64</v>
      </c>
      <c r="H250" s="29">
        <v>29884.799999999999</v>
      </c>
      <c r="I250" s="29">
        <v>45307.44</v>
      </c>
      <c r="J250" s="28"/>
      <c r="K250" s="34"/>
    </row>
    <row r="251" spans="1:11" s="63" customFormat="1" ht="12">
      <c r="A251" s="28">
        <v>246</v>
      </c>
      <c r="B251" s="28" t="s">
        <v>1147</v>
      </c>
      <c r="C251" s="28" t="s">
        <v>969</v>
      </c>
      <c r="D251" s="28" t="s">
        <v>970</v>
      </c>
      <c r="E251" s="28" t="s">
        <v>971</v>
      </c>
      <c r="F251" s="28" t="s">
        <v>972</v>
      </c>
      <c r="G251" s="29">
        <v>13578.96</v>
      </c>
      <c r="H251" s="29">
        <v>20864</v>
      </c>
      <c r="I251" s="29">
        <v>34442.959999999999</v>
      </c>
      <c r="J251" s="28"/>
      <c r="K251" s="34">
        <v>88</v>
      </c>
    </row>
    <row r="252" spans="1:11" s="63" customFormat="1" ht="12">
      <c r="A252" s="28">
        <v>247</v>
      </c>
      <c r="B252" s="28" t="s">
        <v>1146</v>
      </c>
      <c r="C252" s="28" t="s">
        <v>973</v>
      </c>
      <c r="D252" s="28" t="s">
        <v>974</v>
      </c>
      <c r="E252" s="28" t="s">
        <v>975</v>
      </c>
      <c r="F252" s="28" t="s">
        <v>976</v>
      </c>
      <c r="G252" s="29">
        <v>13593.72</v>
      </c>
      <c r="H252" s="29">
        <v>25718.400000000001</v>
      </c>
      <c r="I252" s="29">
        <v>39312.120000000003</v>
      </c>
      <c r="J252" s="28"/>
      <c r="K252" s="34"/>
    </row>
    <row r="253" spans="1:11" s="63" customFormat="1" ht="12">
      <c r="A253" s="28">
        <v>248</v>
      </c>
      <c r="B253" s="28" t="s">
        <v>1145</v>
      </c>
      <c r="C253" s="28" t="s">
        <v>977</v>
      </c>
      <c r="D253" s="28" t="s">
        <v>978</v>
      </c>
      <c r="E253" s="28" t="s">
        <v>979</v>
      </c>
      <c r="F253" s="28" t="s">
        <v>980</v>
      </c>
      <c r="G253" s="29">
        <v>19638.12</v>
      </c>
      <c r="H253" s="29">
        <v>40868.800000000003</v>
      </c>
      <c r="I253" s="29">
        <v>60506.92</v>
      </c>
      <c r="J253" s="28"/>
      <c r="K253" s="34"/>
    </row>
    <row r="254" spans="1:11" s="63" customFormat="1" ht="12">
      <c r="A254" s="28">
        <v>249</v>
      </c>
      <c r="B254" s="28" t="s">
        <v>1145</v>
      </c>
      <c r="C254" s="28" t="s">
        <v>467</v>
      </c>
      <c r="D254" s="28" t="s">
        <v>468</v>
      </c>
      <c r="E254" s="28" t="s">
        <v>981</v>
      </c>
      <c r="F254" s="28" t="s">
        <v>470</v>
      </c>
      <c r="G254" s="29">
        <v>18804</v>
      </c>
      <c r="H254" s="29">
        <v>33796</v>
      </c>
      <c r="I254" s="29">
        <v>52600</v>
      </c>
      <c r="J254" s="28"/>
      <c r="K254" s="34"/>
    </row>
    <row r="255" spans="1:11" s="63" customFormat="1" ht="12">
      <c r="A255" s="28">
        <v>250</v>
      </c>
      <c r="B255" s="28" t="s">
        <v>1146</v>
      </c>
      <c r="C255" s="28" t="s">
        <v>982</v>
      </c>
      <c r="D255" s="28" t="s">
        <v>983</v>
      </c>
      <c r="E255" s="28" t="s">
        <v>984</v>
      </c>
      <c r="F255" s="28" t="s">
        <v>985</v>
      </c>
      <c r="G255" s="29">
        <v>13326.12</v>
      </c>
      <c r="H255" s="29">
        <v>29452.799999999999</v>
      </c>
      <c r="I255" s="29">
        <v>42778.92</v>
      </c>
      <c r="J255" s="28"/>
      <c r="K255" s="34">
        <v>700.8</v>
      </c>
    </row>
    <row r="256" spans="1:11" s="63" customFormat="1" ht="12">
      <c r="A256" s="28">
        <v>251</v>
      </c>
      <c r="B256" s="28" t="s">
        <v>1145</v>
      </c>
      <c r="C256" s="28" t="s">
        <v>467</v>
      </c>
      <c r="D256" s="28" t="s">
        <v>468</v>
      </c>
      <c r="E256" s="28" t="s">
        <v>986</v>
      </c>
      <c r="F256" s="28" t="s">
        <v>470</v>
      </c>
      <c r="G256" s="29">
        <v>24115.200000000001</v>
      </c>
      <c r="H256" s="29">
        <v>43603.199999999997</v>
      </c>
      <c r="I256" s="29">
        <v>67718.399999999994</v>
      </c>
      <c r="J256" s="28"/>
      <c r="K256" s="34"/>
    </row>
    <row r="257" spans="1:11" s="63" customFormat="1" ht="12">
      <c r="A257" s="28">
        <v>252</v>
      </c>
      <c r="B257" s="28" t="s">
        <v>1145</v>
      </c>
      <c r="C257" s="28" t="s">
        <v>987</v>
      </c>
      <c r="D257" s="28" t="s">
        <v>988</v>
      </c>
      <c r="E257" s="28" t="s">
        <v>989</v>
      </c>
      <c r="F257" s="28" t="s">
        <v>990</v>
      </c>
      <c r="G257" s="29">
        <v>23379.24</v>
      </c>
      <c r="H257" s="29">
        <v>38078.400000000001</v>
      </c>
      <c r="I257" s="29">
        <v>61457.64</v>
      </c>
      <c r="J257" s="28"/>
      <c r="K257" s="34"/>
    </row>
    <row r="258" spans="1:11" s="63" customFormat="1" ht="12">
      <c r="A258" s="28">
        <v>253</v>
      </c>
      <c r="B258" s="28" t="s">
        <v>1146</v>
      </c>
      <c r="C258" s="28" t="s">
        <v>991</v>
      </c>
      <c r="D258" s="28" t="s">
        <v>992</v>
      </c>
      <c r="E258" s="28" t="s">
        <v>993</v>
      </c>
      <c r="F258" s="28" t="s">
        <v>994</v>
      </c>
      <c r="G258" s="29">
        <v>23489.040000000001</v>
      </c>
      <c r="H258" s="29">
        <v>42168</v>
      </c>
      <c r="I258" s="29">
        <v>65657.039999999994</v>
      </c>
      <c r="J258" s="28"/>
      <c r="K258" s="34"/>
    </row>
    <row r="259" spans="1:11" s="63" customFormat="1" ht="12">
      <c r="A259" s="28">
        <v>254</v>
      </c>
      <c r="B259" s="28" t="s">
        <v>1145</v>
      </c>
      <c r="C259" s="28" t="s">
        <v>995</v>
      </c>
      <c r="D259" s="28" t="s">
        <v>996</v>
      </c>
      <c r="E259" s="28" t="s">
        <v>997</v>
      </c>
      <c r="F259" s="28" t="s">
        <v>998</v>
      </c>
      <c r="G259" s="29">
        <v>8845.2000000000007</v>
      </c>
      <c r="H259" s="29">
        <v>20204.8</v>
      </c>
      <c r="I259" s="29">
        <v>29050</v>
      </c>
      <c r="J259" s="28"/>
      <c r="K259" s="34"/>
    </row>
    <row r="260" spans="1:11" s="63" customFormat="1" ht="12">
      <c r="A260" s="28">
        <v>255</v>
      </c>
      <c r="B260" s="28" t="s">
        <v>1145</v>
      </c>
      <c r="C260" s="28" t="s">
        <v>999</v>
      </c>
      <c r="D260" s="28" t="s">
        <v>1000</v>
      </c>
      <c r="E260" s="28" t="s">
        <v>1001</v>
      </c>
      <c r="F260" s="28" t="s">
        <v>1002</v>
      </c>
      <c r="G260" s="29">
        <v>32502.6</v>
      </c>
      <c r="H260" s="29">
        <v>37995.199999999997</v>
      </c>
      <c r="I260" s="29">
        <v>70497.8</v>
      </c>
      <c r="J260" s="28"/>
      <c r="K260" s="34"/>
    </row>
    <row r="261" spans="1:11" s="63" customFormat="1" ht="12">
      <c r="A261" s="28">
        <v>256</v>
      </c>
      <c r="B261" s="28" t="s">
        <v>1146</v>
      </c>
      <c r="C261" s="28" t="s">
        <v>1003</v>
      </c>
      <c r="D261" s="28" t="s">
        <v>1004</v>
      </c>
      <c r="E261" s="28" t="s">
        <v>1005</v>
      </c>
      <c r="F261" s="28" t="s">
        <v>1006</v>
      </c>
      <c r="G261" s="29">
        <v>25197.72</v>
      </c>
      <c r="H261" s="29">
        <v>30427.200000000001</v>
      </c>
      <c r="I261" s="29">
        <v>55624.92</v>
      </c>
      <c r="J261" s="28"/>
      <c r="K261" s="34"/>
    </row>
    <row r="262" spans="1:11" s="63" customFormat="1" ht="12">
      <c r="A262" s="28">
        <v>257</v>
      </c>
      <c r="B262" s="28" t="s">
        <v>1145</v>
      </c>
      <c r="C262" s="28" t="s">
        <v>1007</v>
      </c>
      <c r="D262" s="28" t="s">
        <v>1008</v>
      </c>
      <c r="E262" s="28" t="s">
        <v>1009</v>
      </c>
      <c r="F262" s="28" t="s">
        <v>1010</v>
      </c>
      <c r="G262" s="29">
        <v>19979.04</v>
      </c>
      <c r="H262" s="29">
        <v>31982.400000000001</v>
      </c>
      <c r="I262" s="29">
        <v>51961.440000000002</v>
      </c>
      <c r="J262" s="28"/>
      <c r="K262" s="34"/>
    </row>
    <row r="263" spans="1:11" s="63" customFormat="1" ht="12">
      <c r="A263" s="28">
        <v>258</v>
      </c>
      <c r="B263" s="28" t="s">
        <v>1145</v>
      </c>
      <c r="C263" s="28" t="s">
        <v>1011</v>
      </c>
      <c r="D263" s="28" t="s">
        <v>1012</v>
      </c>
      <c r="E263" s="28" t="s">
        <v>1013</v>
      </c>
      <c r="F263" s="28" t="s">
        <v>1014</v>
      </c>
      <c r="G263" s="29">
        <v>11817.84</v>
      </c>
      <c r="H263" s="29">
        <v>21704</v>
      </c>
      <c r="I263" s="29">
        <v>33521.839999999997</v>
      </c>
      <c r="J263" s="28"/>
      <c r="K263" s="34"/>
    </row>
    <row r="264" spans="1:11" s="63" customFormat="1" ht="12">
      <c r="A264" s="28">
        <v>259</v>
      </c>
      <c r="B264" s="28" t="s">
        <v>1145</v>
      </c>
      <c r="C264" s="28" t="s">
        <v>1015</v>
      </c>
      <c r="D264" s="28" t="s">
        <v>1016</v>
      </c>
      <c r="E264" s="28" t="s">
        <v>1017</v>
      </c>
      <c r="F264" s="28" t="s">
        <v>1018</v>
      </c>
      <c r="G264" s="29">
        <v>20240.16</v>
      </c>
      <c r="H264" s="29">
        <v>28172</v>
      </c>
      <c r="I264" s="29">
        <v>48412.160000000003</v>
      </c>
      <c r="J264" s="28"/>
      <c r="K264" s="34"/>
    </row>
    <row r="265" spans="1:11" s="63" customFormat="1" ht="12">
      <c r="A265" s="28">
        <v>260</v>
      </c>
      <c r="B265" s="28" t="s">
        <v>1145</v>
      </c>
      <c r="C265" s="28" t="s">
        <v>1019</v>
      </c>
      <c r="D265" s="28" t="s">
        <v>1020</v>
      </c>
      <c r="E265" s="28" t="s">
        <v>1021</v>
      </c>
      <c r="F265" s="28" t="s">
        <v>1022</v>
      </c>
      <c r="G265" s="29">
        <v>13624.8</v>
      </c>
      <c r="H265" s="29">
        <v>26836.799999999999</v>
      </c>
      <c r="I265" s="29">
        <v>40461.599999999999</v>
      </c>
      <c r="J265" s="28"/>
      <c r="K265" s="34"/>
    </row>
    <row r="266" spans="1:11" s="63" customFormat="1" ht="12">
      <c r="A266" s="28">
        <v>261</v>
      </c>
      <c r="B266" s="28" t="s">
        <v>1145</v>
      </c>
      <c r="C266" s="28" t="s">
        <v>1023</v>
      </c>
      <c r="D266" s="28" t="s">
        <v>1024</v>
      </c>
      <c r="E266" s="28" t="s">
        <v>1025</v>
      </c>
      <c r="F266" s="28" t="s">
        <v>1026</v>
      </c>
      <c r="G266" s="29">
        <v>15263.52</v>
      </c>
      <c r="H266" s="29">
        <v>18350.400000000001</v>
      </c>
      <c r="I266" s="29">
        <v>33613.919999999998</v>
      </c>
      <c r="J266" s="28"/>
      <c r="K266" s="34"/>
    </row>
    <row r="267" spans="1:11" s="63" customFormat="1" ht="12">
      <c r="A267" s="28">
        <v>262</v>
      </c>
      <c r="B267" s="28" t="s">
        <v>1146</v>
      </c>
      <c r="C267" s="28" t="s">
        <v>1027</v>
      </c>
      <c r="D267" s="28" t="s">
        <v>1028</v>
      </c>
      <c r="E267" s="28" t="s">
        <v>1029</v>
      </c>
      <c r="F267" s="28" t="s">
        <v>1030</v>
      </c>
      <c r="G267" s="29">
        <v>15385.68</v>
      </c>
      <c r="H267" s="29">
        <v>22171.200000000001</v>
      </c>
      <c r="I267" s="29">
        <v>37556.879999999997</v>
      </c>
      <c r="J267" s="28"/>
      <c r="K267" s="34"/>
    </row>
    <row r="268" spans="1:11" s="63" customFormat="1" ht="12">
      <c r="A268" s="28">
        <v>263</v>
      </c>
      <c r="B268" s="28" t="s">
        <v>1145</v>
      </c>
      <c r="C268" s="28" t="s">
        <v>1031</v>
      </c>
      <c r="D268" s="28" t="s">
        <v>1032</v>
      </c>
      <c r="E268" s="28" t="s">
        <v>1033</v>
      </c>
      <c r="F268" s="28" t="s">
        <v>1034</v>
      </c>
      <c r="G268" s="29">
        <v>12357.96</v>
      </c>
      <c r="H268" s="29">
        <v>30686.400000000001</v>
      </c>
      <c r="I268" s="29">
        <v>43044.36</v>
      </c>
      <c r="J268" s="28"/>
      <c r="K268" s="34"/>
    </row>
    <row r="269" spans="1:11" s="63" customFormat="1" ht="12">
      <c r="A269" s="28">
        <v>264</v>
      </c>
      <c r="B269" s="28" t="s">
        <v>1145</v>
      </c>
      <c r="C269" s="28" t="s">
        <v>1035</v>
      </c>
      <c r="D269" s="28" t="s">
        <v>1036</v>
      </c>
      <c r="E269" s="28" t="s">
        <v>1037</v>
      </c>
      <c r="F269" s="28" t="s">
        <v>1038</v>
      </c>
      <c r="G269" s="29">
        <v>9308.4</v>
      </c>
      <c r="H269" s="29">
        <v>17433.599999999999</v>
      </c>
      <c r="I269" s="29">
        <v>26742</v>
      </c>
      <c r="J269" s="28"/>
      <c r="K269" s="34"/>
    </row>
    <row r="270" spans="1:11" s="63" customFormat="1" ht="12">
      <c r="A270" s="28">
        <v>265</v>
      </c>
      <c r="B270" s="28" t="s">
        <v>1146</v>
      </c>
      <c r="C270" s="28" t="s">
        <v>1039</v>
      </c>
      <c r="D270" s="28" t="s">
        <v>1040</v>
      </c>
      <c r="E270" s="28" t="s">
        <v>1041</v>
      </c>
      <c r="F270" s="28" t="s">
        <v>1042</v>
      </c>
      <c r="G270" s="29">
        <v>17088</v>
      </c>
      <c r="H270" s="29">
        <v>33440</v>
      </c>
      <c r="I270" s="29">
        <v>50528</v>
      </c>
      <c r="J270" s="28"/>
      <c r="K270" s="34"/>
    </row>
    <row r="271" spans="1:11" s="63" customFormat="1" ht="12">
      <c r="A271" s="28">
        <v>266</v>
      </c>
      <c r="B271" s="28" t="s">
        <v>1147</v>
      </c>
      <c r="C271" s="28" t="s">
        <v>1043</v>
      </c>
      <c r="D271" s="28" t="s">
        <v>1044</v>
      </c>
      <c r="E271" s="28" t="s">
        <v>1045</v>
      </c>
      <c r="F271" s="28" t="s">
        <v>1046</v>
      </c>
      <c r="G271" s="29">
        <v>33774.239999999998</v>
      </c>
      <c r="H271" s="29">
        <v>40291.199999999997</v>
      </c>
      <c r="I271" s="29">
        <v>74065.440000000002</v>
      </c>
      <c r="J271" s="28"/>
      <c r="K271" s="34"/>
    </row>
    <row r="272" spans="1:11" s="63" customFormat="1" ht="12">
      <c r="A272" s="28">
        <v>267</v>
      </c>
      <c r="B272" s="28" t="s">
        <v>1145</v>
      </c>
      <c r="C272" s="28" t="s">
        <v>1047</v>
      </c>
      <c r="D272" s="28" t="s">
        <v>1048</v>
      </c>
      <c r="E272" s="28" t="s">
        <v>1049</v>
      </c>
      <c r="F272" s="28" t="s">
        <v>1050</v>
      </c>
      <c r="G272" s="29">
        <v>7452.12</v>
      </c>
      <c r="H272" s="29">
        <v>16804.8</v>
      </c>
      <c r="I272" s="29">
        <v>24256.92</v>
      </c>
      <c r="J272" s="28"/>
      <c r="K272" s="34"/>
    </row>
    <row r="273" spans="1:11" s="63" customFormat="1" ht="12">
      <c r="A273" s="28">
        <v>268</v>
      </c>
      <c r="B273" s="28" t="s">
        <v>1145</v>
      </c>
      <c r="C273" s="28" t="s">
        <v>1051</v>
      </c>
      <c r="D273" s="28" t="s">
        <v>1052</v>
      </c>
      <c r="E273" s="28" t="s">
        <v>1053</v>
      </c>
      <c r="F273" s="28" t="s">
        <v>1054</v>
      </c>
      <c r="G273" s="29">
        <v>17490.48</v>
      </c>
      <c r="H273" s="29">
        <v>38932</v>
      </c>
      <c r="I273" s="29">
        <v>56422.48</v>
      </c>
      <c r="J273" s="28"/>
      <c r="K273" s="34"/>
    </row>
    <row r="274" spans="1:11" s="63" customFormat="1" ht="12">
      <c r="A274" s="28">
        <v>269</v>
      </c>
      <c r="B274" s="28" t="s">
        <v>1145</v>
      </c>
      <c r="C274" s="28" t="s">
        <v>1055</v>
      </c>
      <c r="D274" s="28" t="s">
        <v>1056</v>
      </c>
      <c r="E274" s="28" t="s">
        <v>1057</v>
      </c>
      <c r="F274" s="28" t="s">
        <v>1058</v>
      </c>
      <c r="G274" s="29">
        <v>14247.84</v>
      </c>
      <c r="H274" s="29">
        <v>26798.400000000001</v>
      </c>
      <c r="I274" s="29">
        <v>41046.239999999998</v>
      </c>
      <c r="J274" s="28"/>
      <c r="K274" s="34"/>
    </row>
    <row r="275" spans="1:11" s="63" customFormat="1" ht="12">
      <c r="A275" s="28">
        <v>270</v>
      </c>
      <c r="B275" s="28" t="s">
        <v>1145</v>
      </c>
      <c r="C275" s="28" t="s">
        <v>1059</v>
      </c>
      <c r="D275" s="28" t="s">
        <v>1060</v>
      </c>
      <c r="E275" s="28" t="s">
        <v>1061</v>
      </c>
      <c r="F275" s="28" t="s">
        <v>1062</v>
      </c>
      <c r="G275" s="29">
        <v>12102.6</v>
      </c>
      <c r="H275" s="29">
        <v>26779.200000000001</v>
      </c>
      <c r="I275" s="29">
        <v>38881.800000000003</v>
      </c>
      <c r="J275" s="28"/>
      <c r="K275" s="34"/>
    </row>
    <row r="276" spans="1:11" s="63" customFormat="1" ht="12">
      <c r="A276" s="28">
        <v>271</v>
      </c>
      <c r="B276" s="28" t="s">
        <v>1146</v>
      </c>
      <c r="C276" s="28" t="s">
        <v>1063</v>
      </c>
      <c r="D276" s="28" t="s">
        <v>1064</v>
      </c>
      <c r="E276" s="28" t="s">
        <v>1065</v>
      </c>
      <c r="F276" s="28" t="s">
        <v>1066</v>
      </c>
      <c r="G276" s="29">
        <v>14001.96</v>
      </c>
      <c r="H276" s="29">
        <v>31070.400000000001</v>
      </c>
      <c r="I276" s="29">
        <v>45072.36</v>
      </c>
      <c r="J276" s="28"/>
      <c r="K276" s="34">
        <v>105.6</v>
      </c>
    </row>
    <row r="277" spans="1:11" s="63" customFormat="1" ht="12">
      <c r="A277" s="28">
        <v>272</v>
      </c>
      <c r="B277" s="28" t="s">
        <v>1145</v>
      </c>
      <c r="C277" s="28" t="s">
        <v>1067</v>
      </c>
      <c r="D277" s="28" t="s">
        <v>1068</v>
      </c>
      <c r="E277" s="28" t="s">
        <v>1069</v>
      </c>
      <c r="F277" s="28" t="s">
        <v>1070</v>
      </c>
      <c r="G277" s="29">
        <v>8776.68</v>
      </c>
      <c r="H277" s="29">
        <v>10252</v>
      </c>
      <c r="I277" s="29">
        <v>19028.68</v>
      </c>
      <c r="J277" s="28"/>
      <c r="K277" s="34"/>
    </row>
    <row r="278" spans="1:11" s="63" customFormat="1" ht="12">
      <c r="A278" s="28">
        <v>273</v>
      </c>
      <c r="B278" s="28" t="s">
        <v>1145</v>
      </c>
      <c r="C278" s="28" t="s">
        <v>1071</v>
      </c>
      <c r="D278" s="28" t="s">
        <v>1072</v>
      </c>
      <c r="E278" s="28" t="s">
        <v>1073</v>
      </c>
      <c r="F278" s="28" t="s">
        <v>1074</v>
      </c>
      <c r="G278" s="29">
        <v>18200.88</v>
      </c>
      <c r="H278" s="29">
        <v>30860.799999999999</v>
      </c>
      <c r="I278" s="29">
        <v>49061.68</v>
      </c>
      <c r="J278" s="28"/>
      <c r="K278" s="34"/>
    </row>
    <row r="279" spans="1:11" s="63" customFormat="1" ht="12">
      <c r="A279" s="28">
        <v>274</v>
      </c>
      <c r="B279" s="28" t="s">
        <v>1146</v>
      </c>
      <c r="C279" s="28" t="s">
        <v>1075</v>
      </c>
      <c r="D279" s="28" t="s">
        <v>1076</v>
      </c>
      <c r="E279" s="28" t="s">
        <v>1077</v>
      </c>
      <c r="F279" s="28" t="s">
        <v>1078</v>
      </c>
      <c r="G279" s="29">
        <v>16798.080000000002</v>
      </c>
      <c r="H279" s="29">
        <v>30182.400000000001</v>
      </c>
      <c r="I279" s="29">
        <v>46980.480000000003</v>
      </c>
      <c r="J279" s="28"/>
      <c r="K279" s="34"/>
    </row>
    <row r="280" spans="1:11" s="63" customFormat="1" ht="12">
      <c r="A280" s="28">
        <v>275</v>
      </c>
      <c r="B280" s="28" t="s">
        <v>1146</v>
      </c>
      <c r="C280" s="28" t="s">
        <v>1079</v>
      </c>
      <c r="D280" s="28" t="s">
        <v>1080</v>
      </c>
      <c r="E280" s="28" t="s">
        <v>1081</v>
      </c>
      <c r="F280" s="28" t="s">
        <v>1082</v>
      </c>
      <c r="G280" s="29">
        <v>16914.240000000002</v>
      </c>
      <c r="H280" s="29">
        <v>34483.199999999997</v>
      </c>
      <c r="I280" s="29">
        <v>51397.440000000002</v>
      </c>
      <c r="J280" s="28"/>
      <c r="K280" s="34"/>
    </row>
    <row r="281" spans="1:11" s="63" customFormat="1" ht="12">
      <c r="A281" s="28">
        <v>276</v>
      </c>
      <c r="B281" s="28" t="s">
        <v>1147</v>
      </c>
      <c r="C281" s="28" t="s">
        <v>1083</v>
      </c>
      <c r="D281" s="28" t="s">
        <v>1084</v>
      </c>
      <c r="E281" s="28" t="s">
        <v>1085</v>
      </c>
      <c r="F281" s="28" t="s">
        <v>1086</v>
      </c>
      <c r="G281" s="29">
        <v>14594.64</v>
      </c>
      <c r="H281" s="29">
        <v>28478.400000000001</v>
      </c>
      <c r="I281" s="29">
        <v>43073.04</v>
      </c>
      <c r="J281" s="28"/>
      <c r="K281" s="34">
        <v>462.4</v>
      </c>
    </row>
    <row r="282" spans="1:11" s="63" customFormat="1" ht="12">
      <c r="A282" s="28">
        <v>277</v>
      </c>
      <c r="B282" s="28" t="s">
        <v>1145</v>
      </c>
      <c r="C282" s="28" t="s">
        <v>1087</v>
      </c>
      <c r="D282" s="28" t="s">
        <v>1088</v>
      </c>
      <c r="E282" s="28" t="s">
        <v>1089</v>
      </c>
      <c r="F282" s="28" t="s">
        <v>1090</v>
      </c>
      <c r="G282" s="29">
        <v>11581.8</v>
      </c>
      <c r="H282" s="29">
        <v>25419.200000000001</v>
      </c>
      <c r="I282" s="29">
        <v>37001</v>
      </c>
      <c r="J282" s="28"/>
      <c r="K282" s="34">
        <v>0</v>
      </c>
    </row>
    <row r="283" spans="1:11" s="63" customFormat="1" ht="12">
      <c r="A283" s="28"/>
      <c r="B283" s="28"/>
      <c r="C283" s="28"/>
      <c r="D283" s="28"/>
      <c r="E283" s="28"/>
      <c r="F283" s="28"/>
      <c r="G283" s="35">
        <f>SUM(G6:G282)</f>
        <v>4329271.4400000004</v>
      </c>
      <c r="H283" s="35">
        <f>SUM(H6:H282)</f>
        <v>7803672.4000000032</v>
      </c>
      <c r="I283" s="35">
        <f>SUM(I6:I282)</f>
        <v>12132943.839999996</v>
      </c>
      <c r="J283" s="28"/>
      <c r="K283" s="34">
        <f>SUM(K6:K282)</f>
        <v>6899.6000000000022</v>
      </c>
    </row>
    <row r="284" spans="1:11" s="63" customFormat="1" ht="12">
      <c r="A284" s="64"/>
      <c r="B284" s="64"/>
      <c r="C284" s="64"/>
      <c r="D284" s="64"/>
      <c r="E284" s="64"/>
      <c r="F284" s="64"/>
      <c r="G284" s="65"/>
      <c r="H284" s="65"/>
      <c r="I284" s="65"/>
      <c r="J284" s="64"/>
      <c r="K284" s="64"/>
    </row>
  </sheetData>
  <mergeCells count="1">
    <mergeCell ref="A2:K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7"/>
  <sheetViews>
    <sheetView workbookViewId="0">
      <selection activeCell="E20" sqref="E20"/>
    </sheetView>
  </sheetViews>
  <sheetFormatPr defaultRowHeight="12"/>
  <cols>
    <col min="1" max="1" width="6.140625" style="33" customWidth="1"/>
    <col min="2" max="3" width="9.140625" style="33"/>
    <col min="4" max="4" width="43.28515625" style="33" bestFit="1" customWidth="1"/>
    <col min="5" max="5" width="35.28515625" style="33" bestFit="1" customWidth="1"/>
    <col min="6" max="6" width="9.140625" style="33"/>
    <col min="7" max="9" width="12.42578125" style="68" bestFit="1" customWidth="1"/>
    <col min="10" max="11" width="9.140625" style="68"/>
    <col min="12" max="16384" width="9.140625" style="33"/>
  </cols>
  <sheetData>
    <row r="1" spans="1:12" s="23" customFormat="1" ht="12.75">
      <c r="B1" s="10"/>
      <c r="D1" s="10"/>
      <c r="E1" s="10"/>
      <c r="G1" s="67"/>
      <c r="H1" s="67"/>
      <c r="I1" s="67"/>
      <c r="J1" s="67"/>
      <c r="K1" s="24"/>
      <c r="L1" s="67"/>
    </row>
    <row r="2" spans="1:12" s="10" customFormat="1" ht="12.75" customHeight="1">
      <c r="A2" s="76" t="s">
        <v>1152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24"/>
    </row>
    <row r="8" spans="1:12" ht="24">
      <c r="A8" s="12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4" t="s">
        <v>6</v>
      </c>
      <c r="H8" s="14" t="s">
        <v>7</v>
      </c>
      <c r="I8" s="14" t="s">
        <v>8</v>
      </c>
      <c r="J8" s="15" t="s">
        <v>9</v>
      </c>
      <c r="K8" s="16" t="s">
        <v>10</v>
      </c>
    </row>
    <row r="9" spans="1:12">
      <c r="A9" s="28">
        <v>1</v>
      </c>
      <c r="B9" s="28" t="s">
        <v>1153</v>
      </c>
      <c r="C9" s="28" t="s">
        <v>12</v>
      </c>
      <c r="D9" s="28" t="s">
        <v>13</v>
      </c>
      <c r="E9" s="28" t="s">
        <v>14</v>
      </c>
      <c r="F9" s="28" t="s">
        <v>15</v>
      </c>
      <c r="G9" s="69">
        <v>8476.32</v>
      </c>
      <c r="H9" s="69">
        <v>20108</v>
      </c>
      <c r="I9" s="69">
        <v>28584.32</v>
      </c>
      <c r="J9" s="34"/>
      <c r="K9" s="34">
        <v>0</v>
      </c>
    </row>
    <row r="10" spans="1:12">
      <c r="A10" s="28">
        <v>2</v>
      </c>
      <c r="B10" s="28" t="s">
        <v>1153</v>
      </c>
      <c r="C10" s="28" t="s">
        <v>17</v>
      </c>
      <c r="D10" s="28" t="s">
        <v>18</v>
      </c>
      <c r="E10" s="28" t="s">
        <v>19</v>
      </c>
      <c r="F10" s="28" t="s">
        <v>20</v>
      </c>
      <c r="G10" s="69">
        <v>25173.599999999999</v>
      </c>
      <c r="H10" s="69">
        <v>12620.8</v>
      </c>
      <c r="I10" s="69">
        <v>37794.400000000001</v>
      </c>
      <c r="J10" s="34"/>
      <c r="K10" s="34"/>
    </row>
    <row r="11" spans="1:12">
      <c r="A11" s="28">
        <v>3</v>
      </c>
      <c r="B11" s="28" t="s">
        <v>1153</v>
      </c>
      <c r="C11" s="28" t="s">
        <v>21</v>
      </c>
      <c r="D11" s="28" t="s">
        <v>22</v>
      </c>
      <c r="E11" s="28" t="s">
        <v>23</v>
      </c>
      <c r="F11" s="28" t="s">
        <v>24</v>
      </c>
      <c r="G11" s="69">
        <v>20952.72</v>
      </c>
      <c r="H11" s="69">
        <v>10688</v>
      </c>
      <c r="I11" s="69">
        <v>31640.720000000001</v>
      </c>
      <c r="J11" s="34"/>
      <c r="K11" s="34"/>
    </row>
    <row r="12" spans="1:12">
      <c r="A12" s="28">
        <v>4</v>
      </c>
      <c r="B12" s="28" t="s">
        <v>1153</v>
      </c>
      <c r="C12" s="28" t="s">
        <v>25</v>
      </c>
      <c r="D12" s="28" t="s">
        <v>26</v>
      </c>
      <c r="E12" s="28" t="s">
        <v>27</v>
      </c>
      <c r="F12" s="28" t="s">
        <v>28</v>
      </c>
      <c r="G12" s="69">
        <v>24919.68</v>
      </c>
      <c r="H12" s="69">
        <v>5472</v>
      </c>
      <c r="I12" s="69">
        <v>30391.68</v>
      </c>
      <c r="J12" s="34"/>
      <c r="K12" s="34"/>
    </row>
    <row r="13" spans="1:12">
      <c r="A13" s="28">
        <v>5</v>
      </c>
      <c r="B13" s="28" t="s">
        <v>1153</v>
      </c>
      <c r="C13" s="28" t="s">
        <v>30</v>
      </c>
      <c r="D13" s="28" t="s">
        <v>31</v>
      </c>
      <c r="E13" s="28" t="s">
        <v>32</v>
      </c>
      <c r="F13" s="28" t="s">
        <v>33</v>
      </c>
      <c r="G13" s="69">
        <v>6508.56</v>
      </c>
      <c r="H13" s="69">
        <v>16388</v>
      </c>
      <c r="I13" s="69">
        <v>22896.560000000001</v>
      </c>
      <c r="J13" s="34"/>
      <c r="K13" s="34">
        <v>44</v>
      </c>
    </row>
    <row r="14" spans="1:12">
      <c r="A14" s="28">
        <v>6</v>
      </c>
      <c r="B14" s="28" t="s">
        <v>1153</v>
      </c>
      <c r="C14" s="28" t="s">
        <v>34</v>
      </c>
      <c r="D14" s="28" t="s">
        <v>35</v>
      </c>
      <c r="E14" s="28" t="s">
        <v>36</v>
      </c>
      <c r="F14" s="28" t="s">
        <v>37</v>
      </c>
      <c r="G14" s="69">
        <v>20877.240000000002</v>
      </c>
      <c r="H14" s="69">
        <v>25080</v>
      </c>
      <c r="I14" s="69">
        <v>45957.24</v>
      </c>
      <c r="J14" s="34"/>
      <c r="K14" s="34"/>
    </row>
    <row r="15" spans="1:12">
      <c r="A15" s="28">
        <v>7</v>
      </c>
      <c r="B15" s="28" t="s">
        <v>1153</v>
      </c>
      <c r="C15" s="28" t="s">
        <v>38</v>
      </c>
      <c r="D15" s="28" t="s">
        <v>39</v>
      </c>
      <c r="E15" s="28" t="s">
        <v>40</v>
      </c>
      <c r="F15" s="28" t="s">
        <v>41</v>
      </c>
      <c r="G15" s="69">
        <v>14136.6</v>
      </c>
      <c r="H15" s="69">
        <v>15467.2</v>
      </c>
      <c r="I15" s="69">
        <v>29603.8</v>
      </c>
      <c r="J15" s="34"/>
      <c r="K15" s="34">
        <v>158.4</v>
      </c>
    </row>
    <row r="16" spans="1:12">
      <c r="A16" s="28">
        <v>8</v>
      </c>
      <c r="B16" s="28" t="s">
        <v>1153</v>
      </c>
      <c r="C16" s="28" t="s">
        <v>42</v>
      </c>
      <c r="D16" s="28" t="s">
        <v>43</v>
      </c>
      <c r="E16" s="28" t="s">
        <v>44</v>
      </c>
      <c r="F16" s="28" t="s">
        <v>45</v>
      </c>
      <c r="G16" s="69">
        <v>19525.8</v>
      </c>
      <c r="H16" s="69">
        <v>26496</v>
      </c>
      <c r="I16" s="69">
        <v>46021.8</v>
      </c>
      <c r="J16" s="34"/>
      <c r="K16" s="34"/>
    </row>
    <row r="17" spans="1:14">
      <c r="A17" s="28">
        <v>9</v>
      </c>
      <c r="B17" s="28" t="s">
        <v>1153</v>
      </c>
      <c r="C17" s="28" t="s">
        <v>46</v>
      </c>
      <c r="D17" s="28" t="s">
        <v>47</v>
      </c>
      <c r="E17" s="28" t="s">
        <v>48</v>
      </c>
      <c r="F17" s="28" t="s">
        <v>49</v>
      </c>
      <c r="G17" s="69">
        <v>15926.4</v>
      </c>
      <c r="H17" s="69">
        <v>25569.599999999999</v>
      </c>
      <c r="I17" s="69">
        <v>41496</v>
      </c>
      <c r="J17" s="34"/>
      <c r="K17" s="34"/>
    </row>
    <row r="18" spans="1:14">
      <c r="A18" s="28">
        <v>10</v>
      </c>
      <c r="B18" s="28" t="s">
        <v>1153</v>
      </c>
      <c r="C18" s="28" t="s">
        <v>50</v>
      </c>
      <c r="D18" s="28" t="s">
        <v>51</v>
      </c>
      <c r="E18" s="28" t="s">
        <v>52</v>
      </c>
      <c r="F18" s="28" t="s">
        <v>53</v>
      </c>
      <c r="G18" s="69">
        <v>15827.76</v>
      </c>
      <c r="H18" s="69">
        <v>21737.599999999999</v>
      </c>
      <c r="I18" s="69">
        <v>37565.360000000001</v>
      </c>
      <c r="J18" s="34"/>
      <c r="K18" s="34"/>
    </row>
    <row r="19" spans="1:14">
      <c r="A19" s="28">
        <v>11</v>
      </c>
      <c r="B19" s="28" t="s">
        <v>1153</v>
      </c>
      <c r="C19" s="28" t="s">
        <v>54</v>
      </c>
      <c r="D19" s="28" t="s">
        <v>55</v>
      </c>
      <c r="E19" s="28" t="s">
        <v>56</v>
      </c>
      <c r="F19" s="28" t="s">
        <v>57</v>
      </c>
      <c r="G19" s="69">
        <v>9140.64</v>
      </c>
      <c r="H19" s="69">
        <v>13622.4</v>
      </c>
      <c r="I19" s="69">
        <v>22763.040000000001</v>
      </c>
      <c r="J19" s="34"/>
      <c r="K19" s="34"/>
      <c r="N19" s="70"/>
    </row>
    <row r="20" spans="1:14">
      <c r="A20" s="28">
        <v>12</v>
      </c>
      <c r="B20" s="28" t="s">
        <v>1153</v>
      </c>
      <c r="C20" s="28" t="s">
        <v>58</v>
      </c>
      <c r="D20" s="28" t="s">
        <v>59</v>
      </c>
      <c r="E20" s="28" t="s">
        <v>60</v>
      </c>
      <c r="F20" s="28" t="s">
        <v>61</v>
      </c>
      <c r="G20" s="69">
        <v>17564.400000000001</v>
      </c>
      <c r="H20" s="69">
        <v>27339.200000000001</v>
      </c>
      <c r="I20" s="69">
        <v>44903.6</v>
      </c>
      <c r="J20" s="34"/>
      <c r="K20" s="34"/>
    </row>
    <row r="21" spans="1:14">
      <c r="A21" s="28">
        <v>13</v>
      </c>
      <c r="B21" s="28" t="s">
        <v>1153</v>
      </c>
      <c r="C21" s="28" t="s">
        <v>62</v>
      </c>
      <c r="D21" s="28" t="s">
        <v>63</v>
      </c>
      <c r="E21" s="28" t="s">
        <v>64</v>
      </c>
      <c r="F21" s="28" t="s">
        <v>65</v>
      </c>
      <c r="G21" s="69">
        <v>7834.2</v>
      </c>
      <c r="H21" s="69">
        <v>14296</v>
      </c>
      <c r="I21" s="69">
        <v>22130.2</v>
      </c>
      <c r="J21" s="34"/>
      <c r="K21" s="34"/>
    </row>
    <row r="22" spans="1:14">
      <c r="A22" s="28">
        <v>14</v>
      </c>
      <c r="B22" s="28" t="s">
        <v>1153</v>
      </c>
      <c r="C22" s="28" t="s">
        <v>66</v>
      </c>
      <c r="D22" s="28" t="s">
        <v>67</v>
      </c>
      <c r="E22" s="28" t="s">
        <v>68</v>
      </c>
      <c r="F22" s="28" t="s">
        <v>69</v>
      </c>
      <c r="G22" s="69">
        <v>12159.6</v>
      </c>
      <c r="H22" s="69">
        <v>19905.599999999999</v>
      </c>
      <c r="I22" s="69">
        <v>32065.200000000001</v>
      </c>
      <c r="J22" s="34"/>
      <c r="K22" s="34"/>
    </row>
    <row r="23" spans="1:14">
      <c r="A23" s="28">
        <v>15</v>
      </c>
      <c r="B23" s="28" t="s">
        <v>1153</v>
      </c>
      <c r="C23" s="28" t="s">
        <v>70</v>
      </c>
      <c r="D23" s="28" t="s">
        <v>71</v>
      </c>
      <c r="E23" s="28" t="s">
        <v>72</v>
      </c>
      <c r="F23" s="28" t="s">
        <v>73</v>
      </c>
      <c r="G23" s="69">
        <v>9988.92</v>
      </c>
      <c r="H23" s="69">
        <v>18912</v>
      </c>
      <c r="I23" s="69">
        <v>28900.92</v>
      </c>
      <c r="J23" s="34"/>
      <c r="K23" s="34">
        <v>52.8</v>
      </c>
    </row>
    <row r="24" spans="1:14">
      <c r="A24" s="28">
        <v>16</v>
      </c>
      <c r="B24" s="28" t="s">
        <v>1153</v>
      </c>
      <c r="C24" s="28" t="s">
        <v>74</v>
      </c>
      <c r="D24" s="28" t="s">
        <v>75</v>
      </c>
      <c r="E24" s="28" t="s">
        <v>76</v>
      </c>
      <c r="F24" s="28" t="s">
        <v>77</v>
      </c>
      <c r="G24" s="69">
        <v>9024.48</v>
      </c>
      <c r="H24" s="69">
        <v>21638.400000000001</v>
      </c>
      <c r="I24" s="69">
        <v>30662.880000000001</v>
      </c>
      <c r="J24" s="34"/>
      <c r="K24" s="34"/>
    </row>
    <row r="25" spans="1:14">
      <c r="A25" s="28">
        <v>17</v>
      </c>
      <c r="B25" s="28" t="s">
        <v>1153</v>
      </c>
      <c r="C25" s="28" t="s">
        <v>78</v>
      </c>
      <c r="D25" s="28" t="s">
        <v>79</v>
      </c>
      <c r="E25" s="28" t="s">
        <v>80</v>
      </c>
      <c r="F25" s="28" t="s">
        <v>81</v>
      </c>
      <c r="G25" s="69">
        <v>19370.16</v>
      </c>
      <c r="H25" s="69">
        <v>13905.6</v>
      </c>
      <c r="I25" s="69">
        <v>33275.760000000002</v>
      </c>
      <c r="J25" s="34"/>
      <c r="K25" s="34"/>
    </row>
    <row r="26" spans="1:14">
      <c r="A26" s="28">
        <v>18</v>
      </c>
      <c r="B26" s="28" t="s">
        <v>1154</v>
      </c>
      <c r="C26" s="28" t="s">
        <v>82</v>
      </c>
      <c r="D26" s="28" t="s">
        <v>83</v>
      </c>
      <c r="E26" s="28" t="s">
        <v>84</v>
      </c>
      <c r="F26" s="28" t="s">
        <v>85</v>
      </c>
      <c r="G26" s="69">
        <v>17666.400000000001</v>
      </c>
      <c r="H26" s="69">
        <v>1328</v>
      </c>
      <c r="I26" s="69">
        <v>18994.400000000001</v>
      </c>
      <c r="J26" s="34"/>
      <c r="K26" s="34"/>
    </row>
    <row r="27" spans="1:14">
      <c r="A27" s="28">
        <v>19</v>
      </c>
      <c r="B27" s="28" t="s">
        <v>1153</v>
      </c>
      <c r="C27" s="28" t="s">
        <v>86</v>
      </c>
      <c r="D27" s="28" t="s">
        <v>87</v>
      </c>
      <c r="E27" s="28" t="s">
        <v>88</v>
      </c>
      <c r="F27" s="28" t="s">
        <v>89</v>
      </c>
      <c r="G27" s="69">
        <v>14285.76</v>
      </c>
      <c r="H27" s="69">
        <v>17712</v>
      </c>
      <c r="I27" s="69">
        <v>31997.759999999998</v>
      </c>
      <c r="J27" s="34"/>
      <c r="K27" s="34"/>
    </row>
    <row r="28" spans="1:14">
      <c r="A28" s="28">
        <v>20</v>
      </c>
      <c r="B28" s="28" t="s">
        <v>1153</v>
      </c>
      <c r="C28" s="28" t="s">
        <v>90</v>
      </c>
      <c r="D28" s="28" t="s">
        <v>91</v>
      </c>
      <c r="E28" s="28" t="s">
        <v>92</v>
      </c>
      <c r="F28" s="28" t="s">
        <v>93</v>
      </c>
      <c r="G28" s="69">
        <v>20700.599999999999</v>
      </c>
      <c r="H28" s="69">
        <v>25784</v>
      </c>
      <c r="I28" s="69">
        <v>46484.6</v>
      </c>
      <c r="J28" s="34"/>
      <c r="K28" s="34">
        <v>793.6</v>
      </c>
    </row>
    <row r="29" spans="1:14">
      <c r="A29" s="28">
        <v>21</v>
      </c>
      <c r="B29" s="28" t="s">
        <v>1153</v>
      </c>
      <c r="C29" s="28" t="s">
        <v>94</v>
      </c>
      <c r="D29" s="28" t="s">
        <v>95</v>
      </c>
      <c r="E29" s="28" t="s">
        <v>96</v>
      </c>
      <c r="F29" s="28" t="s">
        <v>97</v>
      </c>
      <c r="G29" s="69">
        <v>18637.439999999999</v>
      </c>
      <c r="H29" s="69">
        <v>10905.6</v>
      </c>
      <c r="I29" s="69">
        <v>29543.040000000001</v>
      </c>
      <c r="J29" s="34"/>
      <c r="K29" s="34"/>
    </row>
    <row r="30" spans="1:14">
      <c r="A30" s="28">
        <v>22</v>
      </c>
      <c r="B30" s="28" t="s">
        <v>1153</v>
      </c>
      <c r="C30" s="28" t="s">
        <v>98</v>
      </c>
      <c r="D30" s="28" t="s">
        <v>99</v>
      </c>
      <c r="E30" s="28" t="s">
        <v>100</v>
      </c>
      <c r="F30" s="28" t="s">
        <v>101</v>
      </c>
      <c r="G30" s="69">
        <v>13568.28</v>
      </c>
      <c r="H30" s="69">
        <v>19536</v>
      </c>
      <c r="I30" s="69">
        <v>33104.28</v>
      </c>
      <c r="J30" s="34"/>
      <c r="K30" s="34"/>
    </row>
    <row r="31" spans="1:14">
      <c r="A31" s="28">
        <v>23</v>
      </c>
      <c r="B31" s="28" t="s">
        <v>1153</v>
      </c>
      <c r="C31" s="28" t="s">
        <v>102</v>
      </c>
      <c r="D31" s="28" t="s">
        <v>103</v>
      </c>
      <c r="E31" s="28" t="s">
        <v>104</v>
      </c>
      <c r="F31" s="28" t="s">
        <v>105</v>
      </c>
      <c r="G31" s="69">
        <v>14046.24</v>
      </c>
      <c r="H31" s="69">
        <v>21182.400000000001</v>
      </c>
      <c r="I31" s="69">
        <v>35228.639999999999</v>
      </c>
      <c r="J31" s="34"/>
      <c r="K31" s="34"/>
    </row>
    <row r="32" spans="1:14">
      <c r="A32" s="28">
        <v>24</v>
      </c>
      <c r="B32" s="28" t="s">
        <v>1153</v>
      </c>
      <c r="C32" s="28" t="s">
        <v>106</v>
      </c>
      <c r="D32" s="28" t="s">
        <v>107</v>
      </c>
      <c r="E32" s="28" t="s">
        <v>108</v>
      </c>
      <c r="F32" s="28" t="s">
        <v>109</v>
      </c>
      <c r="G32" s="69">
        <v>20225.28</v>
      </c>
      <c r="H32" s="69">
        <v>15542.4</v>
      </c>
      <c r="I32" s="69">
        <v>35767.68</v>
      </c>
      <c r="J32" s="34"/>
      <c r="K32" s="34"/>
    </row>
    <row r="33" spans="1:12">
      <c r="A33" s="28">
        <v>25</v>
      </c>
      <c r="B33" s="28" t="s">
        <v>1153</v>
      </c>
      <c r="C33" s="28" t="s">
        <v>110</v>
      </c>
      <c r="D33" s="28" t="s">
        <v>111</v>
      </c>
      <c r="E33" s="28" t="s">
        <v>112</v>
      </c>
      <c r="F33" s="28" t="s">
        <v>113</v>
      </c>
      <c r="G33" s="69">
        <v>11019</v>
      </c>
      <c r="H33" s="69">
        <v>15080</v>
      </c>
      <c r="I33" s="69">
        <v>26099</v>
      </c>
      <c r="J33" s="34"/>
      <c r="K33" s="34"/>
    </row>
    <row r="34" spans="1:12">
      <c r="A34" s="28">
        <v>26</v>
      </c>
      <c r="B34" s="28" t="s">
        <v>1153</v>
      </c>
      <c r="C34" s="28" t="s">
        <v>114</v>
      </c>
      <c r="D34" s="28" t="s">
        <v>115</v>
      </c>
      <c r="E34" s="28" t="s">
        <v>116</v>
      </c>
      <c r="F34" s="28" t="s">
        <v>117</v>
      </c>
      <c r="G34" s="69">
        <v>20461.32</v>
      </c>
      <c r="H34" s="69">
        <v>16788</v>
      </c>
      <c r="I34" s="69">
        <v>37249.32</v>
      </c>
      <c r="J34" s="34"/>
      <c r="K34" s="34"/>
    </row>
    <row r="35" spans="1:12">
      <c r="A35" s="28">
        <v>27</v>
      </c>
      <c r="B35" s="28" t="s">
        <v>1153</v>
      </c>
      <c r="C35" s="28" t="s">
        <v>118</v>
      </c>
      <c r="D35" s="28" t="s">
        <v>119</v>
      </c>
      <c r="E35" s="28" t="s">
        <v>120</v>
      </c>
      <c r="F35" s="28" t="s">
        <v>121</v>
      </c>
      <c r="G35" s="69">
        <v>11727.24</v>
      </c>
      <c r="H35" s="69">
        <v>21348.799999999999</v>
      </c>
      <c r="I35" s="69">
        <v>33076.04</v>
      </c>
      <c r="J35" s="34"/>
      <c r="K35" s="34"/>
    </row>
    <row r="36" spans="1:12">
      <c r="A36" s="28">
        <v>28</v>
      </c>
      <c r="B36" s="28" t="s">
        <v>1153</v>
      </c>
      <c r="C36" s="28" t="s">
        <v>122</v>
      </c>
      <c r="D36" s="28" t="s">
        <v>123</v>
      </c>
      <c r="E36" s="28" t="s">
        <v>124</v>
      </c>
      <c r="F36" s="28" t="s">
        <v>125</v>
      </c>
      <c r="G36" s="69">
        <v>17453.64</v>
      </c>
      <c r="H36" s="69">
        <v>27532.799999999999</v>
      </c>
      <c r="I36" s="69">
        <v>44986.44</v>
      </c>
      <c r="J36" s="34"/>
      <c r="K36" s="34"/>
    </row>
    <row r="37" spans="1:12">
      <c r="A37" s="28">
        <v>29</v>
      </c>
      <c r="B37" s="28" t="s">
        <v>1153</v>
      </c>
      <c r="C37" s="28" t="s">
        <v>126</v>
      </c>
      <c r="D37" s="28" t="s">
        <v>127</v>
      </c>
      <c r="E37" s="28" t="s">
        <v>128</v>
      </c>
      <c r="F37" s="28" t="s">
        <v>129</v>
      </c>
      <c r="G37" s="69">
        <v>12051.48</v>
      </c>
      <c r="H37" s="69">
        <v>23296</v>
      </c>
      <c r="I37" s="69">
        <v>35347.480000000003</v>
      </c>
      <c r="J37" s="34"/>
      <c r="K37" s="34"/>
    </row>
    <row r="38" spans="1:12">
      <c r="A38" s="28">
        <v>30</v>
      </c>
      <c r="B38" s="28" t="s">
        <v>1153</v>
      </c>
      <c r="C38" s="28" t="s">
        <v>130</v>
      </c>
      <c r="D38" s="28" t="s">
        <v>131</v>
      </c>
      <c r="E38" s="28" t="s">
        <v>132</v>
      </c>
      <c r="F38" s="28" t="s">
        <v>133</v>
      </c>
      <c r="G38" s="69">
        <v>9019.56</v>
      </c>
      <c r="H38" s="69">
        <v>18230.400000000001</v>
      </c>
      <c r="I38" s="69">
        <v>27249.96</v>
      </c>
      <c r="J38" s="34"/>
      <c r="K38" s="34"/>
    </row>
    <row r="39" spans="1:12">
      <c r="A39" s="28">
        <v>31</v>
      </c>
      <c r="B39" s="28" t="s">
        <v>1153</v>
      </c>
      <c r="C39" s="28" t="s">
        <v>134</v>
      </c>
      <c r="D39" s="28" t="s">
        <v>135</v>
      </c>
      <c r="E39" s="28" t="s">
        <v>136</v>
      </c>
      <c r="F39" s="28" t="s">
        <v>137</v>
      </c>
      <c r="G39" s="69">
        <v>8349.9599999999991</v>
      </c>
      <c r="H39" s="69">
        <v>14420</v>
      </c>
      <c r="I39" s="69">
        <v>22769.96</v>
      </c>
      <c r="J39" s="34"/>
      <c r="K39" s="34"/>
    </row>
    <row r="40" spans="1:12">
      <c r="A40" s="28">
        <v>32</v>
      </c>
      <c r="B40" s="28" t="s">
        <v>1153</v>
      </c>
      <c r="C40" s="28" t="s">
        <v>138</v>
      </c>
      <c r="D40" s="28" t="s">
        <v>139</v>
      </c>
      <c r="E40" s="28" t="s">
        <v>140</v>
      </c>
      <c r="F40" s="28" t="s">
        <v>141</v>
      </c>
      <c r="G40" s="69">
        <v>12790.8</v>
      </c>
      <c r="H40" s="69">
        <v>26299.200000000001</v>
      </c>
      <c r="I40" s="69">
        <v>39090</v>
      </c>
      <c r="J40" s="34"/>
      <c r="K40" s="34"/>
    </row>
    <row r="41" spans="1:12">
      <c r="A41" s="28">
        <v>33</v>
      </c>
      <c r="B41" s="28" t="s">
        <v>1153</v>
      </c>
      <c r="C41" s="28" t="s">
        <v>142</v>
      </c>
      <c r="D41" s="28" t="s">
        <v>143</v>
      </c>
      <c r="E41" s="28" t="s">
        <v>144</v>
      </c>
      <c r="F41" s="28" t="s">
        <v>145</v>
      </c>
      <c r="G41" s="69">
        <v>20507.04</v>
      </c>
      <c r="H41" s="69">
        <v>20070.400000000001</v>
      </c>
      <c r="I41" s="69">
        <v>40577.440000000002</v>
      </c>
      <c r="J41" s="34"/>
      <c r="K41" s="34"/>
    </row>
    <row r="42" spans="1:12">
      <c r="A42" s="28">
        <v>34</v>
      </c>
      <c r="B42" s="28" t="s">
        <v>1153</v>
      </c>
      <c r="C42" s="28" t="s">
        <v>146</v>
      </c>
      <c r="D42" s="28" t="s">
        <v>147</v>
      </c>
      <c r="E42" s="28" t="s">
        <v>148</v>
      </c>
      <c r="F42" s="28" t="s">
        <v>149</v>
      </c>
      <c r="G42" s="69">
        <v>17724.84</v>
      </c>
      <c r="H42" s="69">
        <v>1728</v>
      </c>
      <c r="I42" s="69">
        <v>19452.84</v>
      </c>
      <c r="J42" s="34"/>
      <c r="K42" s="34"/>
    </row>
    <row r="43" spans="1:12">
      <c r="A43" s="28">
        <v>35</v>
      </c>
      <c r="B43" s="28" t="s">
        <v>1153</v>
      </c>
      <c r="C43" s="28" t="s">
        <v>150</v>
      </c>
      <c r="D43" s="28" t="s">
        <v>151</v>
      </c>
      <c r="E43" s="28" t="s">
        <v>152</v>
      </c>
      <c r="F43" s="28" t="s">
        <v>153</v>
      </c>
      <c r="G43" s="69">
        <v>12676.44</v>
      </c>
      <c r="H43" s="69">
        <v>24635.200000000001</v>
      </c>
      <c r="I43" s="69">
        <v>37311.64</v>
      </c>
      <c r="J43" s="34"/>
      <c r="K43" s="34"/>
      <c r="L43" s="70"/>
    </row>
    <row r="44" spans="1:12">
      <c r="A44" s="28">
        <v>36</v>
      </c>
      <c r="B44" s="28" t="s">
        <v>1153</v>
      </c>
      <c r="C44" s="28" t="s">
        <v>154</v>
      </c>
      <c r="D44" s="28" t="s">
        <v>155</v>
      </c>
      <c r="E44" s="28" t="s">
        <v>156</v>
      </c>
      <c r="F44" s="28" t="s">
        <v>157</v>
      </c>
      <c r="G44" s="69">
        <v>14142</v>
      </c>
      <c r="H44" s="69">
        <v>120</v>
      </c>
      <c r="I44" s="69">
        <v>14262</v>
      </c>
      <c r="J44" s="34"/>
      <c r="K44" s="34"/>
    </row>
    <row r="45" spans="1:12">
      <c r="A45" s="28">
        <v>37</v>
      </c>
      <c r="B45" s="28" t="s">
        <v>1153</v>
      </c>
      <c r="C45" s="28" t="s">
        <v>158</v>
      </c>
      <c r="D45" s="28" t="s">
        <v>159</v>
      </c>
      <c r="E45" s="28" t="s">
        <v>160</v>
      </c>
      <c r="F45" s="28" t="s">
        <v>161</v>
      </c>
      <c r="G45" s="69">
        <v>19240.8</v>
      </c>
      <c r="H45" s="69">
        <v>23462.400000000001</v>
      </c>
      <c r="I45" s="69">
        <v>42703.199999999997</v>
      </c>
      <c r="J45" s="34"/>
      <c r="K45" s="34"/>
    </row>
    <row r="46" spans="1:12">
      <c r="A46" s="28">
        <v>38</v>
      </c>
      <c r="B46" s="28" t="s">
        <v>1153</v>
      </c>
      <c r="C46" s="28" t="s">
        <v>162</v>
      </c>
      <c r="D46" s="28" t="s">
        <v>163</v>
      </c>
      <c r="E46" s="28" t="s">
        <v>164</v>
      </c>
      <c r="F46" s="28" t="s">
        <v>165</v>
      </c>
      <c r="G46" s="69">
        <v>19308.96</v>
      </c>
      <c r="H46" s="69">
        <v>8947.2000000000007</v>
      </c>
      <c r="I46" s="69">
        <v>28256.16</v>
      </c>
      <c r="J46" s="34"/>
      <c r="K46" s="34"/>
    </row>
    <row r="47" spans="1:12">
      <c r="A47" s="28">
        <v>39</v>
      </c>
      <c r="B47" s="28" t="s">
        <v>1155</v>
      </c>
      <c r="C47" s="28" t="s">
        <v>1107</v>
      </c>
      <c r="D47" s="28" t="s">
        <v>1108</v>
      </c>
      <c r="E47" s="28" t="s">
        <v>168</v>
      </c>
      <c r="F47" s="28" t="s">
        <v>1109</v>
      </c>
      <c r="G47" s="69">
        <v>18425.759999999998</v>
      </c>
      <c r="H47" s="69">
        <v>27491.200000000001</v>
      </c>
      <c r="I47" s="69">
        <v>45916.959999999999</v>
      </c>
      <c r="J47" s="34"/>
      <c r="K47" s="34"/>
    </row>
    <row r="48" spans="1:12">
      <c r="A48" s="28">
        <v>40</v>
      </c>
      <c r="B48" s="28" t="s">
        <v>1153</v>
      </c>
      <c r="C48" s="28" t="s">
        <v>170</v>
      </c>
      <c r="D48" s="28" t="s">
        <v>171</v>
      </c>
      <c r="E48" s="28" t="s">
        <v>172</v>
      </c>
      <c r="F48" s="28" t="s">
        <v>173</v>
      </c>
      <c r="G48" s="69">
        <v>14605.92</v>
      </c>
      <c r="H48" s="69">
        <v>24025.599999999999</v>
      </c>
      <c r="I48" s="69">
        <v>38631.519999999997</v>
      </c>
      <c r="J48" s="34"/>
      <c r="K48" s="34">
        <v>52.8</v>
      </c>
    </row>
    <row r="49" spans="1:11" ht="24">
      <c r="A49" s="28">
        <v>41</v>
      </c>
      <c r="B49" s="28" t="s">
        <v>1153</v>
      </c>
      <c r="C49" s="28" t="s">
        <v>174</v>
      </c>
      <c r="D49" s="71" t="s">
        <v>175</v>
      </c>
      <c r="E49" s="28" t="s">
        <v>176</v>
      </c>
      <c r="F49" s="28" t="s">
        <v>177</v>
      </c>
      <c r="G49" s="69">
        <v>13131.48</v>
      </c>
      <c r="H49" s="69">
        <v>17676</v>
      </c>
      <c r="I49" s="69">
        <v>30807.48</v>
      </c>
      <c r="J49" s="34"/>
      <c r="K49" s="34">
        <v>44</v>
      </c>
    </row>
    <row r="50" spans="1:11">
      <c r="A50" s="28">
        <v>42</v>
      </c>
      <c r="B50" s="28" t="s">
        <v>1155</v>
      </c>
      <c r="C50" s="28" t="s">
        <v>158</v>
      </c>
      <c r="D50" s="28" t="s">
        <v>159</v>
      </c>
      <c r="E50" s="28" t="s">
        <v>178</v>
      </c>
      <c r="F50" s="28" t="s">
        <v>161</v>
      </c>
      <c r="G50" s="69">
        <v>20316.36</v>
      </c>
      <c r="H50" s="69">
        <v>16944</v>
      </c>
      <c r="I50" s="69">
        <v>37260.36</v>
      </c>
      <c r="J50" s="34"/>
      <c r="K50" s="34"/>
    </row>
    <row r="51" spans="1:11">
      <c r="A51" s="28">
        <v>43</v>
      </c>
      <c r="B51" s="28" t="s">
        <v>1155</v>
      </c>
      <c r="C51" s="28" t="s">
        <v>179</v>
      </c>
      <c r="D51" s="28" t="s">
        <v>180</v>
      </c>
      <c r="E51" s="28" t="s">
        <v>181</v>
      </c>
      <c r="F51" s="28" t="s">
        <v>182</v>
      </c>
      <c r="G51" s="69">
        <v>12599.28</v>
      </c>
      <c r="H51" s="69">
        <v>13276</v>
      </c>
      <c r="I51" s="69">
        <v>25875.279999999999</v>
      </c>
      <c r="J51" s="34"/>
      <c r="K51" s="34"/>
    </row>
    <row r="52" spans="1:11">
      <c r="A52" s="28">
        <v>44</v>
      </c>
      <c r="B52" s="28" t="s">
        <v>1155</v>
      </c>
      <c r="C52" s="28" t="s">
        <v>183</v>
      </c>
      <c r="D52" s="28" t="s">
        <v>184</v>
      </c>
      <c r="E52" s="28" t="s">
        <v>185</v>
      </c>
      <c r="F52" s="28" t="s">
        <v>186</v>
      </c>
      <c r="G52" s="69">
        <v>20803.2</v>
      </c>
      <c r="H52" s="69">
        <v>14614.4</v>
      </c>
      <c r="I52" s="69">
        <v>35417.599999999999</v>
      </c>
      <c r="J52" s="34"/>
      <c r="K52" s="34"/>
    </row>
    <row r="53" spans="1:11">
      <c r="A53" s="28">
        <v>45</v>
      </c>
      <c r="B53" s="28" t="s">
        <v>1153</v>
      </c>
      <c r="C53" s="28" t="s">
        <v>191</v>
      </c>
      <c r="D53" s="28" t="s">
        <v>192</v>
      </c>
      <c r="E53" s="28" t="s">
        <v>193</v>
      </c>
      <c r="F53" s="28" t="s">
        <v>194</v>
      </c>
      <c r="G53" s="69">
        <v>26232.720000000001</v>
      </c>
      <c r="H53" s="69">
        <v>8819.2000000000007</v>
      </c>
      <c r="I53" s="69">
        <v>35051.919999999998</v>
      </c>
      <c r="J53" s="34"/>
      <c r="K53" s="34"/>
    </row>
    <row r="54" spans="1:11">
      <c r="A54" s="28">
        <v>46</v>
      </c>
      <c r="B54" s="28" t="s">
        <v>1153</v>
      </c>
      <c r="C54" s="28" t="s">
        <v>195</v>
      </c>
      <c r="D54" s="28" t="s">
        <v>196</v>
      </c>
      <c r="E54" s="28" t="s">
        <v>197</v>
      </c>
      <c r="F54" s="28" t="s">
        <v>198</v>
      </c>
      <c r="G54" s="69">
        <v>11529.36</v>
      </c>
      <c r="H54" s="69">
        <v>15393.6</v>
      </c>
      <c r="I54" s="69">
        <v>26922.959999999999</v>
      </c>
      <c r="J54" s="34"/>
      <c r="K54" s="34"/>
    </row>
    <row r="55" spans="1:11">
      <c r="A55" s="28">
        <v>47</v>
      </c>
      <c r="B55" s="28" t="s">
        <v>1155</v>
      </c>
      <c r="C55" s="28" t="s">
        <v>199</v>
      </c>
      <c r="D55" s="28" t="s">
        <v>200</v>
      </c>
      <c r="E55" s="28" t="s">
        <v>201</v>
      </c>
      <c r="F55" s="28" t="s">
        <v>202</v>
      </c>
      <c r="G55" s="69">
        <v>11021.04</v>
      </c>
      <c r="H55" s="69">
        <v>21873.599999999999</v>
      </c>
      <c r="I55" s="69">
        <v>32894.639999999999</v>
      </c>
      <c r="J55" s="34"/>
      <c r="K55" s="34"/>
    </row>
    <row r="56" spans="1:11">
      <c r="A56" s="28">
        <v>48</v>
      </c>
      <c r="B56" s="28" t="s">
        <v>1153</v>
      </c>
      <c r="C56" s="28" t="s">
        <v>203</v>
      </c>
      <c r="D56" s="28" t="s">
        <v>204</v>
      </c>
      <c r="E56" s="28" t="s">
        <v>205</v>
      </c>
      <c r="F56" s="28" t="s">
        <v>206</v>
      </c>
      <c r="G56" s="69">
        <v>16895.28</v>
      </c>
      <c r="H56" s="69">
        <v>18585.599999999999</v>
      </c>
      <c r="I56" s="69">
        <v>35480.879999999997</v>
      </c>
      <c r="J56" s="34"/>
      <c r="K56" s="34"/>
    </row>
    <row r="57" spans="1:11">
      <c r="A57" s="28">
        <v>49</v>
      </c>
      <c r="B57" s="28" t="s">
        <v>1153</v>
      </c>
      <c r="C57" s="28" t="s">
        <v>207</v>
      </c>
      <c r="D57" s="28" t="s">
        <v>208</v>
      </c>
      <c r="E57" s="28" t="s">
        <v>209</v>
      </c>
      <c r="F57" s="28" t="s">
        <v>210</v>
      </c>
      <c r="G57" s="69">
        <v>11556</v>
      </c>
      <c r="H57" s="69">
        <v>15998.4</v>
      </c>
      <c r="I57" s="69">
        <v>27554.400000000001</v>
      </c>
      <c r="J57" s="34"/>
      <c r="K57" s="34"/>
    </row>
    <row r="58" spans="1:11">
      <c r="A58" s="28">
        <v>50</v>
      </c>
      <c r="B58" s="28" t="s">
        <v>1153</v>
      </c>
      <c r="C58" s="28" t="s">
        <v>211</v>
      </c>
      <c r="D58" s="28" t="s">
        <v>212</v>
      </c>
      <c r="E58" s="28" t="s">
        <v>213</v>
      </c>
      <c r="F58" s="28" t="s">
        <v>214</v>
      </c>
      <c r="G58" s="69">
        <v>18152.759999999998</v>
      </c>
      <c r="H58" s="69">
        <v>14052</v>
      </c>
      <c r="I58" s="69">
        <v>32204.76</v>
      </c>
      <c r="J58" s="34"/>
      <c r="K58" s="34"/>
    </row>
    <row r="59" spans="1:11">
      <c r="A59" s="28">
        <v>51</v>
      </c>
      <c r="B59" s="28" t="s">
        <v>1153</v>
      </c>
      <c r="C59" s="28" t="s">
        <v>215</v>
      </c>
      <c r="D59" s="28" t="s">
        <v>216</v>
      </c>
      <c r="E59" s="28" t="s">
        <v>217</v>
      </c>
      <c r="F59" s="28" t="s">
        <v>218</v>
      </c>
      <c r="G59" s="69">
        <v>28538.880000000001</v>
      </c>
      <c r="H59" s="69">
        <v>2270.4</v>
      </c>
      <c r="I59" s="69">
        <v>30809.279999999999</v>
      </c>
      <c r="J59" s="34"/>
      <c r="K59" s="34"/>
    </row>
    <row r="60" spans="1:11">
      <c r="A60" s="28">
        <v>52</v>
      </c>
      <c r="B60" s="28" t="s">
        <v>1153</v>
      </c>
      <c r="C60" s="28" t="s">
        <v>219</v>
      </c>
      <c r="D60" s="28" t="s">
        <v>220</v>
      </c>
      <c r="E60" s="28" t="s">
        <v>221</v>
      </c>
      <c r="F60" s="28" t="s">
        <v>222</v>
      </c>
      <c r="G60" s="69">
        <v>15358.2</v>
      </c>
      <c r="H60" s="69">
        <v>28555.200000000001</v>
      </c>
      <c r="I60" s="69">
        <v>43913.4</v>
      </c>
      <c r="J60" s="34"/>
      <c r="K60" s="34"/>
    </row>
    <row r="61" spans="1:11">
      <c r="A61" s="28">
        <v>53</v>
      </c>
      <c r="B61" s="28" t="s">
        <v>1153</v>
      </c>
      <c r="C61" s="28" t="s">
        <v>187</v>
      </c>
      <c r="D61" s="28" t="s">
        <v>188</v>
      </c>
      <c r="E61" s="28" t="s">
        <v>1117</v>
      </c>
      <c r="F61" s="28" t="s">
        <v>190</v>
      </c>
      <c r="G61" s="69">
        <v>7411.56</v>
      </c>
      <c r="H61" s="69">
        <v>12012</v>
      </c>
      <c r="I61" s="69">
        <v>19423.560000000001</v>
      </c>
      <c r="J61" s="34"/>
      <c r="K61" s="34">
        <v>44</v>
      </c>
    </row>
    <row r="62" spans="1:11">
      <c r="A62" s="28">
        <v>54</v>
      </c>
      <c r="B62" s="28" t="s">
        <v>1153</v>
      </c>
      <c r="C62" s="28" t="s">
        <v>223</v>
      </c>
      <c r="D62" s="28" t="s">
        <v>224</v>
      </c>
      <c r="E62" s="28" t="s">
        <v>225</v>
      </c>
      <c r="F62" s="28" t="s">
        <v>226</v>
      </c>
      <c r="G62" s="69">
        <v>10701.48</v>
      </c>
      <c r="H62" s="69">
        <v>23040</v>
      </c>
      <c r="I62" s="69">
        <v>33741.480000000003</v>
      </c>
      <c r="J62" s="34"/>
      <c r="K62" s="34"/>
    </row>
    <row r="63" spans="1:11">
      <c r="A63" s="28">
        <v>55</v>
      </c>
      <c r="B63" s="28" t="s">
        <v>1153</v>
      </c>
      <c r="C63" s="28" t="s">
        <v>227</v>
      </c>
      <c r="D63" s="28" t="s">
        <v>228</v>
      </c>
      <c r="E63" s="28" t="s">
        <v>229</v>
      </c>
      <c r="F63" s="28" t="s">
        <v>230</v>
      </c>
      <c r="G63" s="69">
        <v>22801.8</v>
      </c>
      <c r="H63" s="69">
        <v>20900.8</v>
      </c>
      <c r="I63" s="69">
        <v>43702.6</v>
      </c>
      <c r="J63" s="34"/>
      <c r="K63" s="34">
        <v>52.8</v>
      </c>
    </row>
    <row r="64" spans="1:11">
      <c r="A64" s="28">
        <v>56</v>
      </c>
      <c r="B64" s="28" t="s">
        <v>1153</v>
      </c>
      <c r="C64" s="28" t="s">
        <v>231</v>
      </c>
      <c r="D64" s="28" t="s">
        <v>232</v>
      </c>
      <c r="E64" s="28" t="s">
        <v>233</v>
      </c>
      <c r="F64" s="28" t="s">
        <v>234</v>
      </c>
      <c r="G64" s="69">
        <v>9845.4</v>
      </c>
      <c r="H64" s="69">
        <v>17942.400000000001</v>
      </c>
      <c r="I64" s="69">
        <v>27787.8</v>
      </c>
      <c r="J64" s="34"/>
      <c r="K64" s="34"/>
    </row>
    <row r="65" spans="1:11">
      <c r="A65" s="28">
        <v>57</v>
      </c>
      <c r="B65" s="28" t="s">
        <v>1153</v>
      </c>
      <c r="C65" s="28" t="s">
        <v>235</v>
      </c>
      <c r="D65" s="28" t="s">
        <v>236</v>
      </c>
      <c r="E65" s="28" t="s">
        <v>237</v>
      </c>
      <c r="F65" s="28" t="s">
        <v>238</v>
      </c>
      <c r="G65" s="69">
        <v>24322.560000000001</v>
      </c>
      <c r="H65" s="69">
        <v>24422.400000000001</v>
      </c>
      <c r="I65" s="69">
        <v>48744.959999999999</v>
      </c>
      <c r="J65" s="34"/>
      <c r="K65" s="34"/>
    </row>
    <row r="66" spans="1:11">
      <c r="A66" s="28">
        <v>58</v>
      </c>
      <c r="B66" s="28" t="s">
        <v>1153</v>
      </c>
      <c r="C66" s="28" t="s">
        <v>239</v>
      </c>
      <c r="D66" s="28" t="s">
        <v>240</v>
      </c>
      <c r="E66" s="28" t="s">
        <v>241</v>
      </c>
      <c r="F66" s="28" t="s">
        <v>242</v>
      </c>
      <c r="G66" s="69">
        <v>13647.6</v>
      </c>
      <c r="H66" s="69">
        <v>23097.599999999999</v>
      </c>
      <c r="I66" s="69">
        <v>36745.199999999997</v>
      </c>
      <c r="J66" s="34"/>
      <c r="K66" s="34"/>
    </row>
    <row r="67" spans="1:11">
      <c r="A67" s="28">
        <v>59</v>
      </c>
      <c r="B67" s="28" t="s">
        <v>1156</v>
      </c>
      <c r="C67" s="28" t="s">
        <v>243</v>
      </c>
      <c r="D67" s="28" t="s">
        <v>244</v>
      </c>
      <c r="E67" s="28" t="s">
        <v>245</v>
      </c>
      <c r="F67" s="28" t="s">
        <v>246</v>
      </c>
      <c r="G67" s="69">
        <v>23709.599999999999</v>
      </c>
      <c r="H67" s="69">
        <v>3648</v>
      </c>
      <c r="I67" s="69">
        <v>27357.599999999999</v>
      </c>
      <c r="J67" s="34"/>
      <c r="K67" s="34"/>
    </row>
    <row r="68" spans="1:11">
      <c r="A68" s="28">
        <v>60</v>
      </c>
      <c r="B68" s="28" t="s">
        <v>1153</v>
      </c>
      <c r="C68" s="28" t="s">
        <v>247</v>
      </c>
      <c r="D68" s="28" t="s">
        <v>248</v>
      </c>
      <c r="E68" s="28" t="s">
        <v>249</v>
      </c>
      <c r="F68" s="28" t="s">
        <v>250</v>
      </c>
      <c r="G68" s="69">
        <v>19103.04</v>
      </c>
      <c r="H68" s="69">
        <v>3782.4</v>
      </c>
      <c r="I68" s="69">
        <v>22885.439999999999</v>
      </c>
      <c r="J68" s="34"/>
      <c r="K68" s="34"/>
    </row>
    <row r="69" spans="1:11">
      <c r="A69" s="28">
        <v>61</v>
      </c>
      <c r="B69" s="28" t="s">
        <v>1153</v>
      </c>
      <c r="C69" s="28" t="s">
        <v>251</v>
      </c>
      <c r="D69" s="28" t="s">
        <v>252</v>
      </c>
      <c r="E69" s="28" t="s">
        <v>253</v>
      </c>
      <c r="F69" s="28" t="s">
        <v>254</v>
      </c>
      <c r="G69" s="69">
        <v>11840.4</v>
      </c>
      <c r="H69" s="69">
        <v>18811.2</v>
      </c>
      <c r="I69" s="69">
        <v>30651.599999999999</v>
      </c>
      <c r="J69" s="34"/>
      <c r="K69" s="34"/>
    </row>
    <row r="70" spans="1:11">
      <c r="A70" s="28">
        <v>62</v>
      </c>
      <c r="B70" s="28" t="s">
        <v>1153</v>
      </c>
      <c r="C70" s="28" t="s">
        <v>255</v>
      </c>
      <c r="D70" s="28" t="s">
        <v>256</v>
      </c>
      <c r="E70" s="28" t="s">
        <v>257</v>
      </c>
      <c r="F70" s="28" t="s">
        <v>258</v>
      </c>
      <c r="G70" s="69">
        <v>20396.88</v>
      </c>
      <c r="H70" s="69">
        <v>22579.200000000001</v>
      </c>
      <c r="I70" s="69">
        <v>42976.08</v>
      </c>
      <c r="J70" s="34"/>
      <c r="K70" s="34"/>
    </row>
    <row r="71" spans="1:11">
      <c r="A71" s="28">
        <v>63</v>
      </c>
      <c r="B71" s="28" t="s">
        <v>1153</v>
      </c>
      <c r="C71" s="28" t="s">
        <v>259</v>
      </c>
      <c r="D71" s="28" t="s">
        <v>260</v>
      </c>
      <c r="E71" s="28" t="s">
        <v>261</v>
      </c>
      <c r="F71" s="28" t="s">
        <v>262</v>
      </c>
      <c r="G71" s="69">
        <v>18474.599999999999</v>
      </c>
      <c r="H71" s="69">
        <v>23390.400000000001</v>
      </c>
      <c r="I71" s="69">
        <v>41865</v>
      </c>
      <c r="J71" s="34"/>
      <c r="K71" s="34"/>
    </row>
    <row r="72" spans="1:11">
      <c r="A72" s="28">
        <v>64</v>
      </c>
      <c r="B72" s="28" t="s">
        <v>1153</v>
      </c>
      <c r="C72" s="28" t="s">
        <v>263</v>
      </c>
      <c r="D72" s="28" t="s">
        <v>264</v>
      </c>
      <c r="E72" s="28" t="s">
        <v>265</v>
      </c>
      <c r="F72" s="28" t="s">
        <v>266</v>
      </c>
      <c r="G72" s="69">
        <v>13383.12</v>
      </c>
      <c r="H72" s="69">
        <v>11152</v>
      </c>
      <c r="I72" s="69">
        <v>24535.119999999999</v>
      </c>
      <c r="J72" s="34"/>
      <c r="K72" s="34"/>
    </row>
    <row r="73" spans="1:11">
      <c r="A73" s="28">
        <v>65</v>
      </c>
      <c r="B73" s="28" t="s">
        <v>1153</v>
      </c>
      <c r="C73" s="28" t="s">
        <v>267</v>
      </c>
      <c r="D73" s="28" t="s">
        <v>268</v>
      </c>
      <c r="E73" s="28" t="s">
        <v>269</v>
      </c>
      <c r="F73" s="28" t="s">
        <v>270</v>
      </c>
      <c r="G73" s="69">
        <v>12059.76</v>
      </c>
      <c r="H73" s="69">
        <v>15256</v>
      </c>
      <c r="I73" s="69">
        <v>27315.759999999998</v>
      </c>
      <c r="J73" s="34"/>
      <c r="K73" s="34"/>
    </row>
    <row r="74" spans="1:11">
      <c r="A74" s="28">
        <v>66</v>
      </c>
      <c r="B74" s="28" t="s">
        <v>1153</v>
      </c>
      <c r="C74" s="28" t="s">
        <v>271</v>
      </c>
      <c r="D74" s="28" t="s">
        <v>272</v>
      </c>
      <c r="E74" s="28" t="s">
        <v>273</v>
      </c>
      <c r="F74" s="28" t="s">
        <v>274</v>
      </c>
      <c r="G74" s="69">
        <v>22054.799999999999</v>
      </c>
      <c r="H74" s="69">
        <v>25579.200000000001</v>
      </c>
      <c r="I74" s="69">
        <v>47634</v>
      </c>
      <c r="J74" s="34"/>
      <c r="K74" s="34"/>
    </row>
    <row r="75" spans="1:11">
      <c r="A75" s="28">
        <v>67</v>
      </c>
      <c r="B75" s="28" t="s">
        <v>1153</v>
      </c>
      <c r="C75" s="28" t="s">
        <v>275</v>
      </c>
      <c r="D75" s="28" t="s">
        <v>276</v>
      </c>
      <c r="E75" s="28" t="s">
        <v>277</v>
      </c>
      <c r="F75" s="28" t="s">
        <v>278</v>
      </c>
      <c r="G75" s="69">
        <v>15745.8</v>
      </c>
      <c r="H75" s="69">
        <v>21310.400000000001</v>
      </c>
      <c r="I75" s="69">
        <v>37056.199999999997</v>
      </c>
      <c r="J75" s="34"/>
      <c r="K75" s="34"/>
    </row>
    <row r="76" spans="1:11">
      <c r="A76" s="28">
        <v>68</v>
      </c>
      <c r="B76" s="28" t="s">
        <v>1153</v>
      </c>
      <c r="C76" s="28" t="s">
        <v>279</v>
      </c>
      <c r="D76" s="28" t="s">
        <v>280</v>
      </c>
      <c r="E76" s="28" t="s">
        <v>281</v>
      </c>
      <c r="F76" s="28" t="s">
        <v>282</v>
      </c>
      <c r="G76" s="69">
        <v>16240.2</v>
      </c>
      <c r="H76" s="69">
        <v>18592</v>
      </c>
      <c r="I76" s="69">
        <v>34832.199999999997</v>
      </c>
      <c r="J76" s="34"/>
      <c r="K76" s="34"/>
    </row>
    <row r="77" spans="1:11">
      <c r="A77" s="28">
        <v>69</v>
      </c>
      <c r="B77" s="28" t="s">
        <v>1153</v>
      </c>
      <c r="C77" s="28" t="s">
        <v>158</v>
      </c>
      <c r="D77" s="28" t="s">
        <v>159</v>
      </c>
      <c r="E77" s="28" t="s">
        <v>283</v>
      </c>
      <c r="F77" s="28" t="s">
        <v>161</v>
      </c>
      <c r="G77" s="69">
        <v>16303.2</v>
      </c>
      <c r="H77" s="69">
        <v>23894.400000000001</v>
      </c>
      <c r="I77" s="69">
        <v>40197.599999999999</v>
      </c>
      <c r="J77" s="34"/>
      <c r="K77" s="34"/>
    </row>
    <row r="78" spans="1:11">
      <c r="A78" s="28">
        <v>70</v>
      </c>
      <c r="B78" s="28" t="s">
        <v>1153</v>
      </c>
      <c r="C78" s="28" t="s">
        <v>284</v>
      </c>
      <c r="D78" s="28" t="s">
        <v>285</v>
      </c>
      <c r="E78" s="28" t="s">
        <v>286</v>
      </c>
      <c r="F78" s="28" t="s">
        <v>287</v>
      </c>
      <c r="G78" s="69">
        <v>6669</v>
      </c>
      <c r="H78" s="69">
        <v>13236</v>
      </c>
      <c r="I78" s="69">
        <v>19905</v>
      </c>
      <c r="J78" s="34"/>
      <c r="K78" s="34"/>
    </row>
    <row r="79" spans="1:11">
      <c r="A79" s="28">
        <v>71</v>
      </c>
      <c r="B79" s="28" t="s">
        <v>1153</v>
      </c>
      <c r="C79" s="28" t="s">
        <v>1157</v>
      </c>
      <c r="D79" s="28" t="s">
        <v>1158</v>
      </c>
      <c r="E79" s="28" t="s">
        <v>1162</v>
      </c>
      <c r="F79" s="28" t="s">
        <v>1159</v>
      </c>
      <c r="G79" s="69">
        <v>1805.56</v>
      </c>
      <c r="H79" s="34" t="s">
        <v>1160</v>
      </c>
      <c r="I79" s="69">
        <v>1805.56</v>
      </c>
      <c r="J79" s="34"/>
      <c r="K79" s="34"/>
    </row>
    <row r="80" spans="1:11">
      <c r="A80" s="28">
        <v>72</v>
      </c>
      <c r="B80" s="28" t="s">
        <v>1153</v>
      </c>
      <c r="C80" s="28" t="s">
        <v>288</v>
      </c>
      <c r="D80" s="28" t="s">
        <v>289</v>
      </c>
      <c r="E80" s="28" t="s">
        <v>290</v>
      </c>
      <c r="F80" s="28" t="s">
        <v>291</v>
      </c>
      <c r="G80" s="69">
        <v>22911.599999999999</v>
      </c>
      <c r="H80" s="69">
        <v>23865.599999999999</v>
      </c>
      <c r="I80" s="69">
        <v>46777.2</v>
      </c>
      <c r="J80" s="34"/>
      <c r="K80" s="34"/>
    </row>
    <row r="81" spans="1:11">
      <c r="A81" s="28">
        <v>73</v>
      </c>
      <c r="B81" s="28" t="s">
        <v>1155</v>
      </c>
      <c r="C81" s="28" t="s">
        <v>292</v>
      </c>
      <c r="D81" s="28" t="s">
        <v>293</v>
      </c>
      <c r="E81" s="28" t="s">
        <v>294</v>
      </c>
      <c r="F81" s="28" t="s">
        <v>295</v>
      </c>
      <c r="G81" s="69">
        <v>32662.2</v>
      </c>
      <c r="H81" s="69">
        <v>21936</v>
      </c>
      <c r="I81" s="69">
        <v>54598.2</v>
      </c>
      <c r="J81" s="34"/>
      <c r="K81" s="34"/>
    </row>
    <row r="82" spans="1:11">
      <c r="A82" s="28">
        <v>74</v>
      </c>
      <c r="B82" s="28" t="s">
        <v>1153</v>
      </c>
      <c r="C82" s="28" t="s">
        <v>296</v>
      </c>
      <c r="D82" s="28" t="s">
        <v>297</v>
      </c>
      <c r="E82" s="28" t="s">
        <v>298</v>
      </c>
      <c r="F82" s="28" t="s">
        <v>299</v>
      </c>
      <c r="G82" s="69">
        <v>8980.32</v>
      </c>
      <c r="H82" s="69">
        <v>11059.2</v>
      </c>
      <c r="I82" s="69">
        <v>20039.52</v>
      </c>
      <c r="J82" s="34"/>
      <c r="K82" s="34"/>
    </row>
    <row r="83" spans="1:11">
      <c r="A83" s="28">
        <v>75</v>
      </c>
      <c r="B83" s="28" t="s">
        <v>1153</v>
      </c>
      <c r="C83" s="28" t="s">
        <v>1149</v>
      </c>
      <c r="D83" s="28" t="s">
        <v>1150</v>
      </c>
      <c r="E83" s="28" t="s">
        <v>302</v>
      </c>
      <c r="F83" s="28" t="s">
        <v>1151</v>
      </c>
      <c r="G83" s="69">
        <v>10280.4</v>
      </c>
      <c r="H83" s="69">
        <v>19099.2</v>
      </c>
      <c r="I83" s="69">
        <v>29379.599999999999</v>
      </c>
      <c r="J83" s="34"/>
      <c r="K83" s="34"/>
    </row>
    <row r="84" spans="1:11">
      <c r="A84" s="28">
        <v>76</v>
      </c>
      <c r="B84" s="28" t="s">
        <v>1153</v>
      </c>
      <c r="C84" s="28" t="s">
        <v>304</v>
      </c>
      <c r="D84" s="28" t="s">
        <v>305</v>
      </c>
      <c r="E84" s="28" t="s">
        <v>306</v>
      </c>
      <c r="F84" s="28" t="s">
        <v>307</v>
      </c>
      <c r="G84" s="69">
        <v>18550.2</v>
      </c>
      <c r="H84" s="69">
        <v>15628.8</v>
      </c>
      <c r="I84" s="69">
        <v>34179</v>
      </c>
      <c r="J84" s="34"/>
      <c r="K84" s="34"/>
    </row>
    <row r="85" spans="1:11">
      <c r="A85" s="28">
        <v>77</v>
      </c>
      <c r="B85" s="28" t="s">
        <v>1161</v>
      </c>
      <c r="C85" s="28" t="s">
        <v>308</v>
      </c>
      <c r="D85" s="28" t="s">
        <v>309</v>
      </c>
      <c r="E85" s="28" t="s">
        <v>310</v>
      </c>
      <c r="F85" s="28" t="s">
        <v>311</v>
      </c>
      <c r="G85" s="69">
        <v>11946</v>
      </c>
      <c r="H85" s="69">
        <v>17784</v>
      </c>
      <c r="I85" s="69">
        <v>29730</v>
      </c>
      <c r="J85" s="34"/>
      <c r="K85" s="34"/>
    </row>
    <row r="86" spans="1:11">
      <c r="A86" s="28">
        <v>78</v>
      </c>
      <c r="B86" s="28" t="s">
        <v>1153</v>
      </c>
      <c r="C86" s="28" t="s">
        <v>312</v>
      </c>
      <c r="D86" s="28" t="s">
        <v>313</v>
      </c>
      <c r="E86" s="28" t="s">
        <v>314</v>
      </c>
      <c r="F86" s="28" t="s">
        <v>315</v>
      </c>
      <c r="G86" s="69">
        <v>10673.04</v>
      </c>
      <c r="H86" s="69">
        <v>13252</v>
      </c>
      <c r="I86" s="69">
        <v>23925.040000000001</v>
      </c>
      <c r="J86" s="34"/>
      <c r="K86" s="34"/>
    </row>
    <row r="87" spans="1:11">
      <c r="A87" s="28">
        <v>79</v>
      </c>
      <c r="B87" s="28" t="s">
        <v>1155</v>
      </c>
      <c r="C87" s="28" t="s">
        <v>316</v>
      </c>
      <c r="D87" s="28" t="s">
        <v>317</v>
      </c>
      <c r="E87" s="28" t="s">
        <v>318</v>
      </c>
      <c r="F87" s="28" t="s">
        <v>319</v>
      </c>
      <c r="G87" s="69">
        <v>9963.48</v>
      </c>
      <c r="H87" s="69">
        <v>21657.599999999999</v>
      </c>
      <c r="I87" s="69">
        <v>31621.08</v>
      </c>
      <c r="J87" s="34"/>
      <c r="K87" s="34">
        <v>211.2</v>
      </c>
    </row>
    <row r="88" spans="1:11">
      <c r="A88" s="28">
        <v>80</v>
      </c>
      <c r="B88" s="28" t="s">
        <v>1153</v>
      </c>
      <c r="C88" s="28" t="s">
        <v>320</v>
      </c>
      <c r="D88" s="28" t="s">
        <v>321</v>
      </c>
      <c r="E88" s="28" t="s">
        <v>322</v>
      </c>
      <c r="F88" s="28" t="s">
        <v>323</v>
      </c>
      <c r="G88" s="69">
        <v>13723.56</v>
      </c>
      <c r="H88" s="69">
        <v>15508</v>
      </c>
      <c r="I88" s="69">
        <v>29231.56</v>
      </c>
      <c r="J88" s="34"/>
      <c r="K88" s="34">
        <v>176</v>
      </c>
    </row>
    <row r="89" spans="1:11">
      <c r="A89" s="28">
        <v>81</v>
      </c>
      <c r="B89" s="28" t="s">
        <v>1155</v>
      </c>
      <c r="C89" s="28" t="s">
        <v>324</v>
      </c>
      <c r="D89" s="28" t="s">
        <v>325</v>
      </c>
      <c r="E89" s="28" t="s">
        <v>326</v>
      </c>
      <c r="F89" s="28" t="s">
        <v>327</v>
      </c>
      <c r="G89" s="69">
        <v>17738.759999999998</v>
      </c>
      <c r="H89" s="69">
        <v>20508</v>
      </c>
      <c r="I89" s="69">
        <v>38246.76</v>
      </c>
      <c r="J89" s="34"/>
      <c r="K89" s="34"/>
    </row>
    <row r="90" spans="1:11">
      <c r="A90" s="28">
        <v>82</v>
      </c>
      <c r="B90" s="28" t="s">
        <v>1153</v>
      </c>
      <c r="C90" s="28" t="s">
        <v>328</v>
      </c>
      <c r="D90" s="28" t="s">
        <v>329</v>
      </c>
      <c r="E90" s="28" t="s">
        <v>330</v>
      </c>
      <c r="F90" s="28" t="s">
        <v>331</v>
      </c>
      <c r="G90" s="69">
        <v>17678.16</v>
      </c>
      <c r="H90" s="69">
        <v>11251.2</v>
      </c>
      <c r="I90" s="69">
        <v>28929.360000000001</v>
      </c>
      <c r="J90" s="34"/>
      <c r="K90" s="34"/>
    </row>
    <row r="91" spans="1:11">
      <c r="A91" s="28">
        <v>83</v>
      </c>
      <c r="B91" s="28" t="s">
        <v>1153</v>
      </c>
      <c r="C91" s="28" t="s">
        <v>332</v>
      </c>
      <c r="D91" s="28" t="s">
        <v>333</v>
      </c>
      <c r="E91" s="28" t="s">
        <v>334</v>
      </c>
      <c r="F91" s="28" t="s">
        <v>335</v>
      </c>
      <c r="G91" s="69">
        <v>26760</v>
      </c>
      <c r="H91" s="69">
        <v>18556.8</v>
      </c>
      <c r="I91" s="69">
        <v>45316.800000000003</v>
      </c>
      <c r="J91" s="34"/>
      <c r="K91" s="34"/>
    </row>
    <row r="92" spans="1:11">
      <c r="A92" s="28">
        <v>84</v>
      </c>
      <c r="B92" s="28" t="s">
        <v>1153</v>
      </c>
      <c r="C92" s="28" t="s">
        <v>336</v>
      </c>
      <c r="D92" s="28" t="s">
        <v>337</v>
      </c>
      <c r="E92" s="28" t="s">
        <v>338</v>
      </c>
      <c r="F92" s="28" t="s">
        <v>339</v>
      </c>
      <c r="G92" s="69">
        <v>18855.599999999999</v>
      </c>
      <c r="H92" s="69">
        <v>24259.200000000001</v>
      </c>
      <c r="I92" s="69">
        <v>43114.8</v>
      </c>
      <c r="J92" s="34"/>
      <c r="K92" s="34"/>
    </row>
    <row r="93" spans="1:11">
      <c r="A93" s="28">
        <v>85</v>
      </c>
      <c r="B93" s="28" t="s">
        <v>1153</v>
      </c>
      <c r="C93" s="28" t="s">
        <v>340</v>
      </c>
      <c r="D93" s="28" t="s">
        <v>341</v>
      </c>
      <c r="E93" s="28" t="s">
        <v>342</v>
      </c>
      <c r="F93" s="28" t="s">
        <v>343</v>
      </c>
      <c r="G93" s="69">
        <v>11301.84</v>
      </c>
      <c r="H93" s="69">
        <v>16684.8</v>
      </c>
      <c r="I93" s="69">
        <v>27986.639999999999</v>
      </c>
      <c r="J93" s="34"/>
      <c r="K93" s="34"/>
    </row>
    <row r="94" spans="1:11">
      <c r="A94" s="28">
        <v>86</v>
      </c>
      <c r="B94" s="28" t="s">
        <v>1153</v>
      </c>
      <c r="C94" s="28" t="s">
        <v>344</v>
      </c>
      <c r="D94" s="28" t="s">
        <v>345</v>
      </c>
      <c r="E94" s="28" t="s">
        <v>346</v>
      </c>
      <c r="F94" s="28" t="s">
        <v>347</v>
      </c>
      <c r="G94" s="69">
        <v>15226.44</v>
      </c>
      <c r="H94" s="69">
        <v>0</v>
      </c>
      <c r="I94" s="69">
        <v>15226.44</v>
      </c>
      <c r="J94" s="34"/>
      <c r="K94" s="34"/>
    </row>
    <row r="95" spans="1:11">
      <c r="A95" s="28">
        <v>87</v>
      </c>
      <c r="B95" s="28" t="s">
        <v>1153</v>
      </c>
      <c r="C95" s="28" t="s">
        <v>348</v>
      </c>
      <c r="D95" s="28" t="s">
        <v>349</v>
      </c>
      <c r="E95" s="28" t="s">
        <v>350</v>
      </c>
      <c r="F95" s="28" t="s">
        <v>351</v>
      </c>
      <c r="G95" s="69">
        <v>8035.8</v>
      </c>
      <c r="H95" s="69">
        <v>17152</v>
      </c>
      <c r="I95" s="69">
        <v>25187.8</v>
      </c>
      <c r="J95" s="34"/>
      <c r="K95" s="34"/>
    </row>
    <row r="96" spans="1:11">
      <c r="A96" s="28">
        <v>88</v>
      </c>
      <c r="B96" s="28" t="s">
        <v>1153</v>
      </c>
      <c r="C96" s="28" t="s">
        <v>352</v>
      </c>
      <c r="D96" s="28" t="s">
        <v>353</v>
      </c>
      <c r="E96" s="28" t="s">
        <v>354</v>
      </c>
      <c r="F96" s="28" t="s">
        <v>355</v>
      </c>
      <c r="G96" s="69">
        <v>13555.08</v>
      </c>
      <c r="H96" s="69">
        <v>25872</v>
      </c>
      <c r="I96" s="69">
        <v>39427.08</v>
      </c>
      <c r="J96" s="34"/>
      <c r="K96" s="34"/>
    </row>
    <row r="97" spans="1:11">
      <c r="A97" s="28">
        <v>89</v>
      </c>
      <c r="B97" s="28" t="s">
        <v>1153</v>
      </c>
      <c r="C97" s="28" t="s">
        <v>709</v>
      </c>
      <c r="D97" s="28" t="s">
        <v>710</v>
      </c>
      <c r="E97" s="28" t="s">
        <v>1096</v>
      </c>
      <c r="F97" s="28" t="s">
        <v>712</v>
      </c>
      <c r="G97" s="69">
        <v>9432.24</v>
      </c>
      <c r="H97" s="69">
        <v>14856</v>
      </c>
      <c r="I97" s="69">
        <v>24288.240000000002</v>
      </c>
      <c r="J97" s="34"/>
      <c r="K97" s="34"/>
    </row>
    <row r="98" spans="1:11">
      <c r="A98" s="28">
        <v>90</v>
      </c>
      <c r="B98" s="28" t="s">
        <v>1155</v>
      </c>
      <c r="C98" s="28" t="s">
        <v>356</v>
      </c>
      <c r="D98" s="28" t="s">
        <v>357</v>
      </c>
      <c r="E98" s="28" t="s">
        <v>358</v>
      </c>
      <c r="F98" s="28" t="s">
        <v>359</v>
      </c>
      <c r="G98" s="69">
        <v>17567.52</v>
      </c>
      <c r="H98" s="69">
        <v>16089.6</v>
      </c>
      <c r="I98" s="69">
        <v>33657.120000000003</v>
      </c>
      <c r="J98" s="34"/>
      <c r="K98" s="34"/>
    </row>
    <row r="99" spans="1:11">
      <c r="A99" s="28">
        <v>91</v>
      </c>
      <c r="B99" s="28" t="s">
        <v>1153</v>
      </c>
      <c r="C99" s="28" t="s">
        <v>360</v>
      </c>
      <c r="D99" s="28" t="s">
        <v>361</v>
      </c>
      <c r="E99" s="28" t="s">
        <v>362</v>
      </c>
      <c r="F99" s="28" t="s">
        <v>363</v>
      </c>
      <c r="G99" s="69">
        <v>12130.68</v>
      </c>
      <c r="H99" s="69">
        <v>13032</v>
      </c>
      <c r="I99" s="69">
        <v>25162.68</v>
      </c>
      <c r="J99" s="34"/>
      <c r="K99" s="34"/>
    </row>
    <row r="100" spans="1:11">
      <c r="A100" s="28">
        <v>92</v>
      </c>
      <c r="B100" s="28" t="s">
        <v>1153</v>
      </c>
      <c r="C100" s="28" t="s">
        <v>364</v>
      </c>
      <c r="D100" s="28" t="s">
        <v>365</v>
      </c>
      <c r="E100" s="28" t="s">
        <v>366</v>
      </c>
      <c r="F100" s="28" t="s">
        <v>367</v>
      </c>
      <c r="G100" s="69">
        <v>14502.36</v>
      </c>
      <c r="H100" s="69">
        <v>5304</v>
      </c>
      <c r="I100" s="69">
        <v>19806.36</v>
      </c>
      <c r="J100" s="34"/>
      <c r="K100" s="34"/>
    </row>
    <row r="101" spans="1:11">
      <c r="A101" s="28">
        <v>93</v>
      </c>
      <c r="B101" s="28" t="s">
        <v>1153</v>
      </c>
      <c r="C101" s="28" t="s">
        <v>271</v>
      </c>
      <c r="D101" s="28" t="s">
        <v>272</v>
      </c>
      <c r="E101" s="28" t="s">
        <v>368</v>
      </c>
      <c r="F101" s="28" t="s">
        <v>274</v>
      </c>
      <c r="G101" s="69">
        <v>8364</v>
      </c>
      <c r="H101" s="69">
        <v>22596</v>
      </c>
      <c r="I101" s="69">
        <v>30960</v>
      </c>
      <c r="J101" s="34"/>
      <c r="K101" s="34"/>
    </row>
    <row r="102" spans="1:11">
      <c r="A102" s="28">
        <v>94</v>
      </c>
      <c r="B102" s="28" t="s">
        <v>1153</v>
      </c>
      <c r="C102" s="28" t="s">
        <v>369</v>
      </c>
      <c r="D102" s="28" t="s">
        <v>370</v>
      </c>
      <c r="E102" s="28" t="s">
        <v>371</v>
      </c>
      <c r="F102" s="28" t="s">
        <v>372</v>
      </c>
      <c r="G102" s="69">
        <v>14086.92</v>
      </c>
      <c r="H102" s="69">
        <v>19564.8</v>
      </c>
      <c r="I102" s="69">
        <v>33651.72</v>
      </c>
      <c r="J102" s="34"/>
      <c r="K102" s="34"/>
    </row>
    <row r="103" spans="1:11">
      <c r="A103" s="28">
        <v>95</v>
      </c>
      <c r="B103" s="28" t="s">
        <v>1153</v>
      </c>
      <c r="C103" s="28" t="s">
        <v>373</v>
      </c>
      <c r="D103" s="28" t="s">
        <v>374</v>
      </c>
      <c r="E103" s="28" t="s">
        <v>375</v>
      </c>
      <c r="F103" s="28" t="s">
        <v>376</v>
      </c>
      <c r="G103" s="69">
        <v>11531.04</v>
      </c>
      <c r="H103" s="69">
        <v>22179.200000000001</v>
      </c>
      <c r="I103" s="69">
        <v>33710.239999999998</v>
      </c>
      <c r="J103" s="34"/>
      <c r="K103" s="34">
        <v>52.8</v>
      </c>
    </row>
    <row r="104" spans="1:11">
      <c r="A104" s="28">
        <v>96</v>
      </c>
      <c r="B104" s="28" t="s">
        <v>1155</v>
      </c>
      <c r="C104" s="28" t="s">
        <v>377</v>
      </c>
      <c r="D104" s="28" t="s">
        <v>378</v>
      </c>
      <c r="E104" s="28" t="s">
        <v>379</v>
      </c>
      <c r="F104" s="28" t="s">
        <v>380</v>
      </c>
      <c r="G104" s="69">
        <v>11436</v>
      </c>
      <c r="H104" s="69">
        <v>18960</v>
      </c>
      <c r="I104" s="69">
        <v>30396</v>
      </c>
      <c r="J104" s="34"/>
      <c r="K104" s="34"/>
    </row>
    <row r="105" spans="1:11">
      <c r="A105" s="28">
        <v>97</v>
      </c>
      <c r="B105" s="28" t="s">
        <v>1153</v>
      </c>
      <c r="C105" s="28" t="s">
        <v>381</v>
      </c>
      <c r="D105" s="28" t="s">
        <v>382</v>
      </c>
      <c r="E105" s="28" t="s">
        <v>383</v>
      </c>
      <c r="F105" s="28" t="s">
        <v>384</v>
      </c>
      <c r="G105" s="69">
        <v>16026.96</v>
      </c>
      <c r="H105" s="69">
        <v>21144</v>
      </c>
      <c r="I105" s="69">
        <v>37170.959999999999</v>
      </c>
      <c r="J105" s="34"/>
      <c r="K105" s="34"/>
    </row>
    <row r="106" spans="1:11">
      <c r="A106" s="28">
        <v>98</v>
      </c>
      <c r="B106" s="28" t="s">
        <v>1153</v>
      </c>
      <c r="C106" s="28" t="s">
        <v>386</v>
      </c>
      <c r="D106" s="28" t="s">
        <v>387</v>
      </c>
      <c r="E106" s="28" t="s">
        <v>388</v>
      </c>
      <c r="F106" s="28" t="s">
        <v>389</v>
      </c>
      <c r="G106" s="69">
        <v>14965.44</v>
      </c>
      <c r="H106" s="69">
        <v>22446.400000000001</v>
      </c>
      <c r="I106" s="69">
        <v>37411.839999999997</v>
      </c>
      <c r="J106" s="34"/>
      <c r="K106" s="34">
        <v>52.8</v>
      </c>
    </row>
    <row r="107" spans="1:11">
      <c r="A107" s="28">
        <v>99</v>
      </c>
      <c r="B107" s="28" t="s">
        <v>1155</v>
      </c>
      <c r="C107" s="28" t="s">
        <v>390</v>
      </c>
      <c r="D107" s="28" t="s">
        <v>391</v>
      </c>
      <c r="E107" s="28" t="s">
        <v>392</v>
      </c>
      <c r="F107" s="28" t="s">
        <v>393</v>
      </c>
      <c r="G107" s="69">
        <v>13293.6</v>
      </c>
      <c r="H107" s="69">
        <v>32099.200000000001</v>
      </c>
      <c r="I107" s="69">
        <v>45392.800000000003</v>
      </c>
      <c r="J107" s="34"/>
      <c r="K107" s="34"/>
    </row>
    <row r="108" spans="1:11">
      <c r="A108" s="28">
        <v>100</v>
      </c>
      <c r="B108" s="28" t="s">
        <v>1153</v>
      </c>
      <c r="C108" s="28" t="s">
        <v>394</v>
      </c>
      <c r="D108" s="28" t="s">
        <v>395</v>
      </c>
      <c r="E108" s="28" t="s">
        <v>396</v>
      </c>
      <c r="F108" s="28" t="s">
        <v>397</v>
      </c>
      <c r="G108" s="69">
        <v>8856.48</v>
      </c>
      <c r="H108" s="69">
        <v>19987.2</v>
      </c>
      <c r="I108" s="69">
        <v>28843.68</v>
      </c>
      <c r="J108" s="34"/>
      <c r="K108" s="34"/>
    </row>
    <row r="109" spans="1:11">
      <c r="A109" s="28">
        <v>101</v>
      </c>
      <c r="B109" s="28" t="s">
        <v>1155</v>
      </c>
      <c r="C109" s="28" t="s">
        <v>398</v>
      </c>
      <c r="D109" s="28" t="s">
        <v>399</v>
      </c>
      <c r="E109" s="28" t="s">
        <v>400</v>
      </c>
      <c r="F109" s="28" t="s">
        <v>401</v>
      </c>
      <c r="G109" s="69">
        <v>13555.92</v>
      </c>
      <c r="H109" s="69">
        <v>17816</v>
      </c>
      <c r="I109" s="69">
        <v>31371.919999999998</v>
      </c>
      <c r="J109" s="34"/>
      <c r="K109" s="34">
        <v>88</v>
      </c>
    </row>
    <row r="110" spans="1:11">
      <c r="A110" s="28">
        <v>102</v>
      </c>
      <c r="B110" s="28" t="s">
        <v>1153</v>
      </c>
      <c r="C110" s="28" t="s">
        <v>402</v>
      </c>
      <c r="D110" s="28" t="s">
        <v>403</v>
      </c>
      <c r="E110" s="28" t="s">
        <v>404</v>
      </c>
      <c r="F110" s="28" t="s">
        <v>405</v>
      </c>
      <c r="G110" s="69">
        <v>16651.560000000001</v>
      </c>
      <c r="H110" s="69">
        <v>9024</v>
      </c>
      <c r="I110" s="69">
        <v>25675.56</v>
      </c>
      <c r="J110" s="34"/>
      <c r="K110" s="34"/>
    </row>
    <row r="111" spans="1:11">
      <c r="A111" s="28">
        <v>103</v>
      </c>
      <c r="B111" s="28" t="s">
        <v>1153</v>
      </c>
      <c r="C111" s="28" t="s">
        <v>406</v>
      </c>
      <c r="D111" s="28" t="s">
        <v>407</v>
      </c>
      <c r="E111" s="28" t="s">
        <v>408</v>
      </c>
      <c r="F111" s="28" t="s">
        <v>409</v>
      </c>
      <c r="G111" s="69">
        <v>15712.8</v>
      </c>
      <c r="H111" s="69">
        <v>13604.8</v>
      </c>
      <c r="I111" s="69">
        <v>29317.599999999999</v>
      </c>
      <c r="J111" s="34"/>
      <c r="K111" s="34"/>
    </row>
    <row r="112" spans="1:11">
      <c r="A112" s="28">
        <v>104</v>
      </c>
      <c r="B112" s="28" t="s">
        <v>1153</v>
      </c>
      <c r="C112" s="28" t="s">
        <v>410</v>
      </c>
      <c r="D112" s="28" t="s">
        <v>411</v>
      </c>
      <c r="E112" s="28" t="s">
        <v>412</v>
      </c>
      <c r="F112" s="28" t="s">
        <v>413</v>
      </c>
      <c r="G112" s="69">
        <v>24801.24</v>
      </c>
      <c r="H112" s="69">
        <v>37646.400000000001</v>
      </c>
      <c r="I112" s="69">
        <v>62447.64</v>
      </c>
      <c r="J112" s="34"/>
      <c r="K112" s="34">
        <v>105.6</v>
      </c>
    </row>
    <row r="113" spans="1:14">
      <c r="A113" s="28">
        <v>105</v>
      </c>
      <c r="B113" s="28" t="s">
        <v>1153</v>
      </c>
      <c r="C113" s="28" t="s">
        <v>54</v>
      </c>
      <c r="D113" s="28" t="s">
        <v>55</v>
      </c>
      <c r="E113" s="28" t="s">
        <v>414</v>
      </c>
      <c r="F113" s="28" t="s">
        <v>57</v>
      </c>
      <c r="G113" s="69">
        <v>10417.200000000001</v>
      </c>
      <c r="H113" s="69">
        <v>14296</v>
      </c>
      <c r="I113" s="69">
        <v>24713.200000000001</v>
      </c>
      <c r="J113" s="34"/>
      <c r="K113" s="34"/>
    </row>
    <row r="114" spans="1:14">
      <c r="A114" s="28">
        <v>106</v>
      </c>
      <c r="B114" s="28" t="s">
        <v>1153</v>
      </c>
      <c r="C114" s="28" t="s">
        <v>415</v>
      </c>
      <c r="D114" s="28" t="s">
        <v>416</v>
      </c>
      <c r="E114" s="28" t="s">
        <v>417</v>
      </c>
      <c r="F114" s="28" t="s">
        <v>418</v>
      </c>
      <c r="G114" s="69">
        <v>17238</v>
      </c>
      <c r="H114" s="69">
        <v>19694.400000000001</v>
      </c>
      <c r="I114" s="69">
        <v>36932.400000000001</v>
      </c>
      <c r="J114" s="34"/>
      <c r="K114" s="34"/>
    </row>
    <row r="115" spans="1:14">
      <c r="A115" s="28">
        <v>107</v>
      </c>
      <c r="B115" s="28" t="s">
        <v>1153</v>
      </c>
      <c r="C115" s="28" t="s">
        <v>419</v>
      </c>
      <c r="D115" s="28" t="s">
        <v>420</v>
      </c>
      <c r="E115" s="28" t="s">
        <v>421</v>
      </c>
      <c r="F115" s="28" t="s">
        <v>422</v>
      </c>
      <c r="G115" s="69">
        <v>25423.200000000001</v>
      </c>
      <c r="H115" s="69">
        <v>12880</v>
      </c>
      <c r="I115" s="69">
        <v>38303.199999999997</v>
      </c>
      <c r="J115" s="34"/>
      <c r="K115" s="34"/>
    </row>
    <row r="116" spans="1:14">
      <c r="A116" s="28">
        <v>108</v>
      </c>
      <c r="B116" s="28" t="s">
        <v>1153</v>
      </c>
      <c r="C116" s="28" t="s">
        <v>423</v>
      </c>
      <c r="D116" s="28" t="s">
        <v>424</v>
      </c>
      <c r="E116" s="28" t="s">
        <v>425</v>
      </c>
      <c r="F116" s="28" t="s">
        <v>426</v>
      </c>
      <c r="G116" s="69">
        <v>13004.88</v>
      </c>
      <c r="H116" s="69">
        <v>22224</v>
      </c>
      <c r="I116" s="69">
        <v>35228.879999999997</v>
      </c>
      <c r="J116" s="34"/>
      <c r="K116" s="34">
        <v>580.79999999999995</v>
      </c>
    </row>
    <row r="117" spans="1:14">
      <c r="A117" s="28">
        <v>109</v>
      </c>
      <c r="B117" s="28" t="s">
        <v>1153</v>
      </c>
      <c r="C117" s="28" t="s">
        <v>427</v>
      </c>
      <c r="D117" s="28" t="s">
        <v>428</v>
      </c>
      <c r="E117" s="28" t="s">
        <v>429</v>
      </c>
      <c r="F117" s="28" t="s">
        <v>430</v>
      </c>
      <c r="G117" s="69">
        <v>11889.6</v>
      </c>
      <c r="H117" s="69">
        <v>24556.799999999999</v>
      </c>
      <c r="I117" s="69">
        <v>36446.400000000001</v>
      </c>
      <c r="J117" s="34"/>
      <c r="K117" s="34"/>
    </row>
    <row r="118" spans="1:14">
      <c r="A118" s="28">
        <v>110</v>
      </c>
      <c r="B118" s="28" t="s">
        <v>1153</v>
      </c>
      <c r="C118" s="28" t="s">
        <v>431</v>
      </c>
      <c r="D118" s="28" t="s">
        <v>432</v>
      </c>
      <c r="E118" s="28" t="s">
        <v>433</v>
      </c>
      <c r="F118" s="28" t="s">
        <v>434</v>
      </c>
      <c r="G118" s="69">
        <v>12951.24</v>
      </c>
      <c r="H118" s="69">
        <v>19099.2</v>
      </c>
      <c r="I118" s="69">
        <v>32050.44</v>
      </c>
      <c r="J118" s="34"/>
      <c r="K118" s="34"/>
    </row>
    <row r="119" spans="1:14">
      <c r="A119" s="28">
        <v>111</v>
      </c>
      <c r="B119" s="28" t="s">
        <v>1153</v>
      </c>
      <c r="C119" s="28" t="s">
        <v>435</v>
      </c>
      <c r="D119" s="28" t="s">
        <v>436</v>
      </c>
      <c r="E119" s="28" t="s">
        <v>437</v>
      </c>
      <c r="F119" s="28" t="s">
        <v>438</v>
      </c>
      <c r="G119" s="69">
        <v>14471.76</v>
      </c>
      <c r="H119" s="69">
        <v>23411.200000000001</v>
      </c>
      <c r="I119" s="69">
        <v>37882.959999999999</v>
      </c>
      <c r="J119" s="34"/>
      <c r="K119" s="34"/>
    </row>
    <row r="120" spans="1:14">
      <c r="A120" s="28">
        <v>112</v>
      </c>
      <c r="B120" s="28" t="s">
        <v>1153</v>
      </c>
      <c r="C120" s="28" t="s">
        <v>439</v>
      </c>
      <c r="D120" s="28" t="s">
        <v>440</v>
      </c>
      <c r="E120" s="28" t="s">
        <v>441</v>
      </c>
      <c r="F120" s="28" t="s">
        <v>442</v>
      </c>
      <c r="G120" s="69">
        <v>16400.759999999998</v>
      </c>
      <c r="H120" s="69">
        <v>18014.400000000001</v>
      </c>
      <c r="I120" s="69">
        <v>34415.160000000003</v>
      </c>
      <c r="J120" s="34"/>
      <c r="K120" s="34"/>
    </row>
    <row r="121" spans="1:14">
      <c r="A121" s="28">
        <v>113</v>
      </c>
      <c r="B121" s="28" t="s">
        <v>1153</v>
      </c>
      <c r="C121" s="28" t="s">
        <v>443</v>
      </c>
      <c r="D121" s="28" t="s">
        <v>444</v>
      </c>
      <c r="E121" s="28" t="s">
        <v>445</v>
      </c>
      <c r="F121" s="28" t="s">
        <v>446</v>
      </c>
      <c r="G121" s="69">
        <v>9400.68</v>
      </c>
      <c r="H121" s="69">
        <v>16788</v>
      </c>
      <c r="I121" s="69">
        <v>26188.68</v>
      </c>
      <c r="J121" s="34"/>
      <c r="K121" s="34"/>
    </row>
    <row r="122" spans="1:14">
      <c r="A122" s="28">
        <v>114</v>
      </c>
      <c r="B122" s="28" t="s">
        <v>1153</v>
      </c>
      <c r="C122" s="28" t="s">
        <v>447</v>
      </c>
      <c r="D122" s="28" t="s">
        <v>448</v>
      </c>
      <c r="E122" s="28" t="s">
        <v>449</v>
      </c>
      <c r="F122" s="28" t="s">
        <v>450</v>
      </c>
      <c r="G122" s="69">
        <v>15630.36</v>
      </c>
      <c r="H122" s="69">
        <v>11044.8</v>
      </c>
      <c r="I122" s="69">
        <v>26675.16</v>
      </c>
      <c r="J122" s="34"/>
      <c r="K122" s="34"/>
    </row>
    <row r="123" spans="1:14">
      <c r="A123" s="28">
        <v>115</v>
      </c>
      <c r="B123" s="28" t="s">
        <v>1153</v>
      </c>
      <c r="C123" s="28" t="s">
        <v>451</v>
      </c>
      <c r="D123" s="28" t="s">
        <v>452</v>
      </c>
      <c r="E123" s="28" t="s">
        <v>453</v>
      </c>
      <c r="F123" s="28" t="s">
        <v>454</v>
      </c>
      <c r="G123" s="69">
        <v>13431.36</v>
      </c>
      <c r="H123" s="69">
        <v>11184</v>
      </c>
      <c r="I123" s="69">
        <v>24615.360000000001</v>
      </c>
      <c r="J123" s="34"/>
      <c r="K123" s="34"/>
    </row>
    <row r="124" spans="1:14">
      <c r="A124" s="28">
        <v>116</v>
      </c>
      <c r="B124" s="28" t="s">
        <v>1153</v>
      </c>
      <c r="C124" s="28" t="s">
        <v>455</v>
      </c>
      <c r="D124" s="28" t="s">
        <v>456</v>
      </c>
      <c r="E124" s="28" t="s">
        <v>457</v>
      </c>
      <c r="F124" s="28" t="s">
        <v>458</v>
      </c>
      <c r="G124" s="69">
        <v>21049.32</v>
      </c>
      <c r="H124" s="69">
        <v>22164.799999999999</v>
      </c>
      <c r="I124" s="69">
        <v>43214.12</v>
      </c>
      <c r="J124" s="34"/>
      <c r="K124" s="34"/>
    </row>
    <row r="125" spans="1:14">
      <c r="A125" s="28">
        <v>117</v>
      </c>
      <c r="B125" s="28" t="s">
        <v>1153</v>
      </c>
      <c r="C125" s="28" t="s">
        <v>459</v>
      </c>
      <c r="D125" s="28" t="s">
        <v>460</v>
      </c>
      <c r="E125" s="28" t="s">
        <v>461</v>
      </c>
      <c r="F125" s="28" t="s">
        <v>462</v>
      </c>
      <c r="G125" s="69">
        <v>16179.6</v>
      </c>
      <c r="H125" s="69">
        <v>21134.400000000001</v>
      </c>
      <c r="I125" s="69">
        <v>37314</v>
      </c>
      <c r="J125" s="34"/>
      <c r="K125" s="34"/>
      <c r="N125" s="70"/>
    </row>
    <row r="126" spans="1:14">
      <c r="A126" s="28">
        <v>118</v>
      </c>
      <c r="B126" s="28" t="s">
        <v>1153</v>
      </c>
      <c r="C126" s="28" t="s">
        <v>463</v>
      </c>
      <c r="D126" s="28" t="s">
        <v>464</v>
      </c>
      <c r="E126" s="28" t="s">
        <v>465</v>
      </c>
      <c r="F126" s="28" t="s">
        <v>466</v>
      </c>
      <c r="G126" s="69">
        <v>10036.32</v>
      </c>
      <c r="H126" s="69">
        <v>17004</v>
      </c>
      <c r="I126" s="69">
        <v>27040.32</v>
      </c>
      <c r="J126" s="34"/>
      <c r="K126" s="34"/>
    </row>
    <row r="127" spans="1:14">
      <c r="A127" s="28">
        <v>119</v>
      </c>
      <c r="B127" s="28" t="s">
        <v>1153</v>
      </c>
      <c r="C127" s="28" t="s">
        <v>758</v>
      </c>
      <c r="D127" s="28" t="s">
        <v>759</v>
      </c>
      <c r="E127" s="28" t="s">
        <v>1097</v>
      </c>
      <c r="F127" s="28" t="s">
        <v>761</v>
      </c>
      <c r="G127" s="69">
        <v>12494.88</v>
      </c>
      <c r="H127" s="69">
        <v>17121.599999999999</v>
      </c>
      <c r="I127" s="69">
        <v>29616.48</v>
      </c>
      <c r="J127" s="34"/>
      <c r="K127" s="34"/>
    </row>
    <row r="128" spans="1:14">
      <c r="A128" s="28">
        <v>120</v>
      </c>
      <c r="B128" s="28" t="s">
        <v>1153</v>
      </c>
      <c r="C128" s="28" t="s">
        <v>467</v>
      </c>
      <c r="D128" s="28" t="s">
        <v>468</v>
      </c>
      <c r="E128" s="28" t="s">
        <v>469</v>
      </c>
      <c r="F128" s="28" t="s">
        <v>470</v>
      </c>
      <c r="G128" s="69">
        <v>11987.64</v>
      </c>
      <c r="H128" s="69">
        <v>24312</v>
      </c>
      <c r="I128" s="69">
        <v>36299.64</v>
      </c>
      <c r="J128" s="34"/>
      <c r="K128" s="34"/>
      <c r="N128" s="70"/>
    </row>
    <row r="129" spans="1:14">
      <c r="A129" s="28">
        <v>121</v>
      </c>
      <c r="B129" s="28" t="s">
        <v>1153</v>
      </c>
      <c r="C129" s="28" t="s">
        <v>471</v>
      </c>
      <c r="D129" s="28" t="s">
        <v>472</v>
      </c>
      <c r="E129" s="28" t="s">
        <v>473</v>
      </c>
      <c r="F129" s="28" t="s">
        <v>474</v>
      </c>
      <c r="G129" s="69">
        <v>13051.8</v>
      </c>
      <c r="H129" s="69">
        <v>3960</v>
      </c>
      <c r="I129" s="69">
        <v>17011.8</v>
      </c>
      <c r="J129" s="34"/>
      <c r="K129" s="34"/>
    </row>
    <row r="130" spans="1:14">
      <c r="A130" s="28">
        <v>122</v>
      </c>
      <c r="B130" s="28" t="s">
        <v>1153</v>
      </c>
      <c r="C130" s="28" t="s">
        <v>475</v>
      </c>
      <c r="D130" s="28" t="s">
        <v>476</v>
      </c>
      <c r="E130" s="28" t="s">
        <v>477</v>
      </c>
      <c r="F130" s="28" t="s">
        <v>478</v>
      </c>
      <c r="G130" s="69">
        <v>12575.52</v>
      </c>
      <c r="H130" s="69">
        <v>14448</v>
      </c>
      <c r="I130" s="69">
        <v>27023.52</v>
      </c>
      <c r="J130" s="34"/>
      <c r="K130" s="34"/>
      <c r="N130" s="70"/>
    </row>
    <row r="131" spans="1:14">
      <c r="A131" s="28">
        <v>123</v>
      </c>
      <c r="B131" s="28" t="s">
        <v>1155</v>
      </c>
      <c r="C131" s="28" t="s">
        <v>479</v>
      </c>
      <c r="D131" s="28" t="s">
        <v>480</v>
      </c>
      <c r="E131" s="28" t="s">
        <v>481</v>
      </c>
      <c r="F131" s="28" t="s">
        <v>482</v>
      </c>
      <c r="G131" s="69">
        <v>18923.52</v>
      </c>
      <c r="H131" s="69">
        <v>17515.2</v>
      </c>
      <c r="I131" s="69">
        <v>36438.720000000001</v>
      </c>
      <c r="J131" s="34"/>
      <c r="K131" s="34"/>
    </row>
    <row r="132" spans="1:14">
      <c r="A132" s="28">
        <v>124</v>
      </c>
      <c r="B132" s="28" t="s">
        <v>1155</v>
      </c>
      <c r="C132" s="28" t="s">
        <v>483</v>
      </c>
      <c r="D132" s="28" t="s">
        <v>484</v>
      </c>
      <c r="E132" s="28" t="s">
        <v>485</v>
      </c>
      <c r="F132" s="28" t="s">
        <v>486</v>
      </c>
      <c r="G132" s="69">
        <v>16487.28</v>
      </c>
      <c r="H132" s="69">
        <v>18336</v>
      </c>
      <c r="I132" s="69">
        <v>34823.279999999999</v>
      </c>
      <c r="J132" s="34"/>
      <c r="K132" s="34"/>
    </row>
    <row r="133" spans="1:14">
      <c r="A133" s="28">
        <v>125</v>
      </c>
      <c r="B133" s="28" t="s">
        <v>1153</v>
      </c>
      <c r="C133" s="28" t="s">
        <v>487</v>
      </c>
      <c r="D133" s="28" t="s">
        <v>488</v>
      </c>
      <c r="E133" s="28" t="s">
        <v>489</v>
      </c>
      <c r="F133" s="28" t="s">
        <v>490</v>
      </c>
      <c r="G133" s="69">
        <v>23121.599999999999</v>
      </c>
      <c r="H133" s="69">
        <v>13441.6</v>
      </c>
      <c r="I133" s="69">
        <v>36563.199999999997</v>
      </c>
      <c r="J133" s="34"/>
      <c r="K133" s="34"/>
    </row>
    <row r="134" spans="1:14">
      <c r="A134" s="28">
        <v>126</v>
      </c>
      <c r="B134" s="28" t="s">
        <v>1155</v>
      </c>
      <c r="C134" s="28" t="s">
        <v>491</v>
      </c>
      <c r="D134" s="28" t="s">
        <v>492</v>
      </c>
      <c r="E134" s="28" t="s">
        <v>493</v>
      </c>
      <c r="F134" s="28" t="s">
        <v>494</v>
      </c>
      <c r="G134" s="69">
        <v>10639.2</v>
      </c>
      <c r="H134" s="69">
        <v>16092</v>
      </c>
      <c r="I134" s="69">
        <v>26731.200000000001</v>
      </c>
      <c r="J134" s="34"/>
      <c r="K134" s="34"/>
    </row>
    <row r="135" spans="1:14">
      <c r="A135" s="28">
        <v>127</v>
      </c>
      <c r="B135" s="28" t="s">
        <v>1153</v>
      </c>
      <c r="C135" s="28" t="s">
        <v>495</v>
      </c>
      <c r="D135" s="28" t="s">
        <v>496</v>
      </c>
      <c r="E135" s="28" t="s">
        <v>497</v>
      </c>
      <c r="F135" s="28" t="s">
        <v>498</v>
      </c>
      <c r="G135" s="69">
        <v>20134.32</v>
      </c>
      <c r="H135" s="69">
        <v>27892.799999999999</v>
      </c>
      <c r="I135" s="69">
        <v>48027.12</v>
      </c>
      <c r="J135" s="34"/>
      <c r="K135" s="34"/>
    </row>
    <row r="136" spans="1:14">
      <c r="A136" s="28">
        <v>128</v>
      </c>
      <c r="B136" s="28" t="s">
        <v>1153</v>
      </c>
      <c r="C136" s="28" t="s">
        <v>499</v>
      </c>
      <c r="D136" s="28" t="s">
        <v>500</v>
      </c>
      <c r="E136" s="28" t="s">
        <v>501</v>
      </c>
      <c r="F136" s="28" t="s">
        <v>502</v>
      </c>
      <c r="G136" s="69">
        <v>21043.439999999999</v>
      </c>
      <c r="H136" s="69">
        <v>29566.400000000001</v>
      </c>
      <c r="I136" s="69">
        <v>50609.84</v>
      </c>
      <c r="J136" s="34"/>
      <c r="K136" s="34"/>
    </row>
    <row r="137" spans="1:14">
      <c r="A137" s="28">
        <v>129</v>
      </c>
      <c r="B137" s="28" t="s">
        <v>1155</v>
      </c>
      <c r="C137" s="28" t="s">
        <v>1098</v>
      </c>
      <c r="D137" s="28" t="s">
        <v>503</v>
      </c>
      <c r="E137" s="28" t="s">
        <v>504</v>
      </c>
      <c r="F137" s="28" t="s">
        <v>505</v>
      </c>
      <c r="G137" s="69">
        <v>13225.08</v>
      </c>
      <c r="H137" s="69">
        <v>22024.799999999999</v>
      </c>
      <c r="I137" s="69">
        <v>35249.879999999997</v>
      </c>
      <c r="J137" s="34"/>
      <c r="K137" s="34"/>
      <c r="N137" s="70"/>
    </row>
    <row r="138" spans="1:14">
      <c r="A138" s="28">
        <v>130</v>
      </c>
      <c r="B138" s="28" t="s">
        <v>1153</v>
      </c>
      <c r="C138" s="28" t="s">
        <v>506</v>
      </c>
      <c r="D138" s="28" t="s">
        <v>507</v>
      </c>
      <c r="E138" s="28" t="s">
        <v>508</v>
      </c>
      <c r="F138" s="28" t="s">
        <v>509</v>
      </c>
      <c r="G138" s="69">
        <v>18416.88</v>
      </c>
      <c r="H138" s="69">
        <v>10305.6</v>
      </c>
      <c r="I138" s="69">
        <v>28722.48</v>
      </c>
      <c r="J138" s="34"/>
      <c r="K138" s="34"/>
      <c r="N138" s="70"/>
    </row>
    <row r="139" spans="1:14">
      <c r="A139" s="28">
        <v>131</v>
      </c>
      <c r="B139" s="28" t="s">
        <v>1153</v>
      </c>
      <c r="C139" s="28" t="s">
        <v>510</v>
      </c>
      <c r="D139" s="28" t="s">
        <v>511</v>
      </c>
      <c r="E139" s="28" t="s">
        <v>512</v>
      </c>
      <c r="F139" s="28" t="s">
        <v>513</v>
      </c>
      <c r="G139" s="69">
        <v>20241.240000000002</v>
      </c>
      <c r="H139" s="69">
        <v>25670.400000000001</v>
      </c>
      <c r="I139" s="69">
        <v>45911.64</v>
      </c>
      <c r="J139" s="34"/>
      <c r="K139" s="34"/>
    </row>
    <row r="140" spans="1:14">
      <c r="A140" s="28">
        <v>132</v>
      </c>
      <c r="B140" s="28" t="s">
        <v>1153</v>
      </c>
      <c r="C140" s="28" t="s">
        <v>514</v>
      </c>
      <c r="D140" s="28" t="s">
        <v>515</v>
      </c>
      <c r="E140" s="28" t="s">
        <v>516</v>
      </c>
      <c r="F140" s="28" t="s">
        <v>517</v>
      </c>
      <c r="G140" s="69">
        <v>6927.96</v>
      </c>
      <c r="H140" s="69">
        <v>15648</v>
      </c>
      <c r="I140" s="69">
        <v>22575.96</v>
      </c>
      <c r="J140" s="34"/>
      <c r="K140" s="34"/>
    </row>
    <row r="141" spans="1:14">
      <c r="A141" s="28">
        <v>133</v>
      </c>
      <c r="B141" s="28" t="s">
        <v>1153</v>
      </c>
      <c r="C141" s="28" t="s">
        <v>518</v>
      </c>
      <c r="D141" s="28" t="s">
        <v>519</v>
      </c>
      <c r="E141" s="28" t="s">
        <v>520</v>
      </c>
      <c r="F141" s="28" t="s">
        <v>521</v>
      </c>
      <c r="G141" s="69">
        <v>18414.72</v>
      </c>
      <c r="H141" s="69">
        <v>22180.799999999999</v>
      </c>
      <c r="I141" s="69">
        <v>40595.519999999997</v>
      </c>
      <c r="J141" s="34"/>
      <c r="K141" s="34"/>
    </row>
    <row r="142" spans="1:14">
      <c r="A142" s="28">
        <v>134</v>
      </c>
      <c r="B142" s="28" t="s">
        <v>1153</v>
      </c>
      <c r="C142" s="28" t="s">
        <v>522</v>
      </c>
      <c r="D142" s="28" t="s">
        <v>523</v>
      </c>
      <c r="E142" s="28" t="s">
        <v>524</v>
      </c>
      <c r="F142" s="28" t="s">
        <v>525</v>
      </c>
      <c r="G142" s="69">
        <v>13653.6</v>
      </c>
      <c r="H142" s="69">
        <v>19267.2</v>
      </c>
      <c r="I142" s="69">
        <v>32920.800000000003</v>
      </c>
      <c r="J142" s="34"/>
      <c r="K142" s="34"/>
    </row>
    <row r="143" spans="1:14">
      <c r="A143" s="28">
        <v>135</v>
      </c>
      <c r="B143" s="28" t="s">
        <v>1153</v>
      </c>
      <c r="C143" s="28" t="s">
        <v>526</v>
      </c>
      <c r="D143" s="28" t="s">
        <v>527</v>
      </c>
      <c r="E143" s="28" t="s">
        <v>528</v>
      </c>
      <c r="F143" s="28" t="s">
        <v>529</v>
      </c>
      <c r="G143" s="69">
        <v>31502.28</v>
      </c>
      <c r="H143" s="69">
        <v>0</v>
      </c>
      <c r="I143" s="69">
        <v>31502.28</v>
      </c>
      <c r="J143" s="34"/>
      <c r="K143" s="34"/>
    </row>
    <row r="144" spans="1:14">
      <c r="A144" s="28">
        <v>136</v>
      </c>
      <c r="B144" s="28" t="s">
        <v>1153</v>
      </c>
      <c r="C144" s="28" t="s">
        <v>530</v>
      </c>
      <c r="D144" s="28" t="s">
        <v>531</v>
      </c>
      <c r="E144" s="28" t="s">
        <v>532</v>
      </c>
      <c r="F144" s="28" t="s">
        <v>533</v>
      </c>
      <c r="G144" s="69">
        <v>17801.16</v>
      </c>
      <c r="H144" s="69">
        <v>17760</v>
      </c>
      <c r="I144" s="69">
        <v>35561.160000000003</v>
      </c>
      <c r="J144" s="34"/>
      <c r="K144" s="34"/>
    </row>
    <row r="145" spans="1:11">
      <c r="A145" s="28">
        <v>137</v>
      </c>
      <c r="B145" s="28" t="s">
        <v>1153</v>
      </c>
      <c r="C145" s="28" t="s">
        <v>534</v>
      </c>
      <c r="D145" s="28" t="s">
        <v>535</v>
      </c>
      <c r="E145" s="28" t="s">
        <v>536</v>
      </c>
      <c r="F145" s="28" t="s">
        <v>537</v>
      </c>
      <c r="G145" s="69">
        <v>8476.08</v>
      </c>
      <c r="H145" s="69">
        <v>9048</v>
      </c>
      <c r="I145" s="69">
        <v>17524.080000000002</v>
      </c>
      <c r="J145" s="34"/>
      <c r="K145" s="34">
        <v>252</v>
      </c>
    </row>
    <row r="146" spans="1:11">
      <c r="A146" s="28">
        <v>138</v>
      </c>
      <c r="B146" s="28" t="s">
        <v>1153</v>
      </c>
      <c r="C146" s="28" t="s">
        <v>538</v>
      </c>
      <c r="D146" s="28" t="s">
        <v>539</v>
      </c>
      <c r="E146" s="28" t="s">
        <v>540</v>
      </c>
      <c r="F146" s="28" t="s">
        <v>541</v>
      </c>
      <c r="G146" s="69">
        <v>18093.72</v>
      </c>
      <c r="H146" s="69">
        <v>8900.7999999999993</v>
      </c>
      <c r="I146" s="69">
        <v>26994.52</v>
      </c>
      <c r="J146" s="34"/>
      <c r="K146" s="34"/>
    </row>
    <row r="147" spans="1:11">
      <c r="A147" s="28">
        <v>139</v>
      </c>
      <c r="B147" s="28" t="s">
        <v>1156</v>
      </c>
      <c r="C147" s="28" t="s">
        <v>542</v>
      </c>
      <c r="D147" s="28" t="s">
        <v>543</v>
      </c>
      <c r="E147" s="28" t="s">
        <v>544</v>
      </c>
      <c r="F147" s="28" t="s">
        <v>545</v>
      </c>
      <c r="G147" s="69">
        <v>17082</v>
      </c>
      <c r="H147" s="69">
        <v>26492.799999999999</v>
      </c>
      <c r="I147" s="69">
        <v>43574.8</v>
      </c>
      <c r="J147" s="34"/>
      <c r="K147" s="34"/>
    </row>
    <row r="148" spans="1:11">
      <c r="A148" s="28">
        <v>140</v>
      </c>
      <c r="B148" s="28" t="s">
        <v>1153</v>
      </c>
      <c r="C148" s="28" t="s">
        <v>546</v>
      </c>
      <c r="D148" s="28" t="s">
        <v>547</v>
      </c>
      <c r="E148" s="28" t="s">
        <v>548</v>
      </c>
      <c r="F148" s="28" t="s">
        <v>549</v>
      </c>
      <c r="G148" s="69">
        <v>15338.4</v>
      </c>
      <c r="H148" s="69">
        <v>15404</v>
      </c>
      <c r="I148" s="69">
        <v>30742.400000000001</v>
      </c>
      <c r="J148" s="34"/>
      <c r="K148" s="34"/>
    </row>
    <row r="149" spans="1:11">
      <c r="A149" s="28">
        <v>141</v>
      </c>
      <c r="B149" s="28" t="s">
        <v>1153</v>
      </c>
      <c r="C149" s="28" t="s">
        <v>550</v>
      </c>
      <c r="D149" s="28" t="s">
        <v>551</v>
      </c>
      <c r="E149" s="28" t="s">
        <v>552</v>
      </c>
      <c r="F149" s="28" t="s">
        <v>553</v>
      </c>
      <c r="G149" s="69">
        <v>6627.48</v>
      </c>
      <c r="H149" s="69">
        <v>13004</v>
      </c>
      <c r="I149" s="69">
        <v>19631.48</v>
      </c>
      <c r="J149" s="34"/>
      <c r="K149" s="34"/>
    </row>
    <row r="150" spans="1:11">
      <c r="A150" s="28">
        <v>142</v>
      </c>
      <c r="B150" s="28" t="s">
        <v>1153</v>
      </c>
      <c r="C150" s="28" t="s">
        <v>554</v>
      </c>
      <c r="D150" s="28" t="s">
        <v>555</v>
      </c>
      <c r="E150" s="28" t="s">
        <v>556</v>
      </c>
      <c r="F150" s="28" t="s">
        <v>557</v>
      </c>
      <c r="G150" s="69">
        <v>15201</v>
      </c>
      <c r="H150" s="69">
        <v>19880</v>
      </c>
      <c r="I150" s="69">
        <v>35081</v>
      </c>
      <c r="J150" s="34"/>
      <c r="K150" s="34"/>
    </row>
    <row r="151" spans="1:11">
      <c r="A151" s="28">
        <v>143</v>
      </c>
      <c r="B151" s="28" t="s">
        <v>1153</v>
      </c>
      <c r="C151" s="28" t="s">
        <v>559</v>
      </c>
      <c r="D151" s="28" t="s">
        <v>560</v>
      </c>
      <c r="E151" s="28" t="s">
        <v>561</v>
      </c>
      <c r="F151" s="28" t="s">
        <v>562</v>
      </c>
      <c r="G151" s="69">
        <v>24904.92</v>
      </c>
      <c r="H151" s="69">
        <v>26068.799999999999</v>
      </c>
      <c r="I151" s="69">
        <v>50973.72</v>
      </c>
      <c r="J151" s="34"/>
      <c r="K151" s="34"/>
    </row>
    <row r="152" spans="1:11">
      <c r="A152" s="28">
        <v>144</v>
      </c>
      <c r="B152" s="28" t="s">
        <v>1155</v>
      </c>
      <c r="C152" s="28" t="s">
        <v>563</v>
      </c>
      <c r="D152" s="28" t="s">
        <v>564</v>
      </c>
      <c r="E152" s="28" t="s">
        <v>565</v>
      </c>
      <c r="F152" s="28" t="s">
        <v>566</v>
      </c>
      <c r="G152" s="69">
        <v>12325.2</v>
      </c>
      <c r="H152" s="69">
        <v>19593.599999999999</v>
      </c>
      <c r="I152" s="69">
        <v>31918.799999999999</v>
      </c>
      <c r="J152" s="34"/>
      <c r="K152" s="34"/>
    </row>
    <row r="153" spans="1:11">
      <c r="A153" s="28">
        <v>145</v>
      </c>
      <c r="B153" s="28" t="s">
        <v>1153</v>
      </c>
      <c r="C153" s="28" t="s">
        <v>567</v>
      </c>
      <c r="D153" s="28" t="s">
        <v>568</v>
      </c>
      <c r="E153" s="28" t="s">
        <v>569</v>
      </c>
      <c r="F153" s="28" t="s">
        <v>570</v>
      </c>
      <c r="G153" s="69">
        <v>13960.56</v>
      </c>
      <c r="H153" s="69">
        <f>26430.4-J153</f>
        <v>25321.600000000002</v>
      </c>
      <c r="I153" s="69">
        <f>G153+H153</f>
        <v>39282.160000000003</v>
      </c>
      <c r="J153" s="34">
        <v>1108.8</v>
      </c>
      <c r="K153" s="34"/>
    </row>
    <row r="154" spans="1:11">
      <c r="A154" s="28">
        <v>146</v>
      </c>
      <c r="B154" s="28" t="s">
        <v>1153</v>
      </c>
      <c r="C154" s="28" t="s">
        <v>571</v>
      </c>
      <c r="D154" s="28" t="s">
        <v>572</v>
      </c>
      <c r="E154" s="28" t="s">
        <v>573</v>
      </c>
      <c r="F154" s="28" t="s">
        <v>574</v>
      </c>
      <c r="G154" s="69">
        <v>12172.8</v>
      </c>
      <c r="H154" s="69">
        <v>17371.2</v>
      </c>
      <c r="I154" s="69">
        <v>29544</v>
      </c>
      <c r="J154" s="34"/>
      <c r="K154" s="34"/>
    </row>
    <row r="155" spans="1:11">
      <c r="A155" s="28">
        <v>147</v>
      </c>
      <c r="B155" s="28" t="s">
        <v>1153</v>
      </c>
      <c r="C155" s="28" t="s">
        <v>575</v>
      </c>
      <c r="D155" s="28" t="s">
        <v>576</v>
      </c>
      <c r="E155" s="28" t="s">
        <v>577</v>
      </c>
      <c r="F155" s="28" t="s">
        <v>578</v>
      </c>
      <c r="G155" s="69">
        <v>21550.560000000001</v>
      </c>
      <c r="H155" s="69">
        <v>897.6</v>
      </c>
      <c r="I155" s="69">
        <v>22448.16</v>
      </c>
      <c r="J155" s="34"/>
      <c r="K155" s="34"/>
    </row>
    <row r="156" spans="1:11">
      <c r="A156" s="28">
        <v>148</v>
      </c>
      <c r="B156" s="28" t="s">
        <v>1153</v>
      </c>
      <c r="C156" s="28" t="s">
        <v>579</v>
      </c>
      <c r="D156" s="28" t="s">
        <v>580</v>
      </c>
      <c r="E156" s="28" t="s">
        <v>581</v>
      </c>
      <c r="F156" s="28" t="s">
        <v>582</v>
      </c>
      <c r="G156" s="69">
        <v>21343.68</v>
      </c>
      <c r="H156" s="69">
        <v>30844.799999999999</v>
      </c>
      <c r="I156" s="69">
        <v>52188.480000000003</v>
      </c>
      <c r="J156" s="34"/>
      <c r="K156" s="34"/>
    </row>
    <row r="157" spans="1:11">
      <c r="A157" s="28">
        <v>149</v>
      </c>
      <c r="B157" s="28" t="s">
        <v>1153</v>
      </c>
      <c r="C157" s="28" t="s">
        <v>583</v>
      </c>
      <c r="D157" s="28" t="s">
        <v>584</v>
      </c>
      <c r="E157" s="28" t="s">
        <v>585</v>
      </c>
      <c r="F157" s="28" t="s">
        <v>586</v>
      </c>
      <c r="G157" s="69">
        <v>26721.48</v>
      </c>
      <c r="H157" s="69">
        <v>31180.799999999999</v>
      </c>
      <c r="I157" s="69">
        <v>57902.28</v>
      </c>
      <c r="J157" s="34"/>
      <c r="K157" s="34"/>
    </row>
    <row r="158" spans="1:11">
      <c r="A158" s="28">
        <v>150</v>
      </c>
      <c r="B158" s="28" t="s">
        <v>1161</v>
      </c>
      <c r="C158" s="28" t="s">
        <v>587</v>
      </c>
      <c r="D158" s="28" t="s">
        <v>588</v>
      </c>
      <c r="E158" s="28" t="s">
        <v>589</v>
      </c>
      <c r="F158" s="28" t="s">
        <v>590</v>
      </c>
      <c r="G158" s="69">
        <v>9613.56</v>
      </c>
      <c r="H158" s="69">
        <v>15896</v>
      </c>
      <c r="I158" s="69">
        <v>25509.56</v>
      </c>
      <c r="J158" s="34"/>
      <c r="K158" s="34"/>
    </row>
    <row r="159" spans="1:11">
      <c r="A159" s="28">
        <v>151</v>
      </c>
      <c r="B159" s="28" t="s">
        <v>1155</v>
      </c>
      <c r="C159" s="28" t="s">
        <v>591</v>
      </c>
      <c r="D159" s="28" t="s">
        <v>592</v>
      </c>
      <c r="E159" s="28" t="s">
        <v>593</v>
      </c>
      <c r="F159" s="28" t="s">
        <v>594</v>
      </c>
      <c r="G159" s="69">
        <v>14515.44</v>
      </c>
      <c r="H159" s="69">
        <v>13016</v>
      </c>
      <c r="I159" s="69">
        <v>27531.439999999999</v>
      </c>
      <c r="J159" s="34"/>
      <c r="K159" s="34"/>
    </row>
    <row r="160" spans="1:11">
      <c r="A160" s="28">
        <v>152</v>
      </c>
      <c r="B160" s="28" t="s">
        <v>1155</v>
      </c>
      <c r="C160" s="28" t="s">
        <v>595</v>
      </c>
      <c r="D160" s="28" t="s">
        <v>596</v>
      </c>
      <c r="E160" s="28" t="s">
        <v>597</v>
      </c>
      <c r="F160" s="28" t="s">
        <v>598</v>
      </c>
      <c r="G160" s="69">
        <v>9954.36</v>
      </c>
      <c r="H160" s="69">
        <v>19936</v>
      </c>
      <c r="I160" s="69">
        <v>29890.36</v>
      </c>
      <c r="J160" s="34"/>
      <c r="K160" s="34"/>
    </row>
    <row r="161" spans="1:11">
      <c r="A161" s="28">
        <v>153</v>
      </c>
      <c r="B161" s="28" t="s">
        <v>1153</v>
      </c>
      <c r="C161" s="28" t="s">
        <v>599</v>
      </c>
      <c r="D161" s="28" t="s">
        <v>600</v>
      </c>
      <c r="E161" s="28" t="s">
        <v>601</v>
      </c>
      <c r="F161" s="28" t="s">
        <v>602</v>
      </c>
      <c r="G161" s="69">
        <v>14758.8</v>
      </c>
      <c r="H161" s="69">
        <v>19483.2</v>
      </c>
      <c r="I161" s="69">
        <v>34242</v>
      </c>
      <c r="J161" s="34"/>
      <c r="K161" s="34"/>
    </row>
    <row r="162" spans="1:11">
      <c r="A162" s="28">
        <v>154</v>
      </c>
      <c r="B162" s="28" t="s">
        <v>1153</v>
      </c>
      <c r="C162" s="28" t="s">
        <v>603</v>
      </c>
      <c r="D162" s="28" t="s">
        <v>604</v>
      </c>
      <c r="E162" s="28" t="s">
        <v>605</v>
      </c>
      <c r="F162" s="28" t="s">
        <v>606</v>
      </c>
      <c r="G162" s="69">
        <v>19357.2</v>
      </c>
      <c r="H162" s="69">
        <v>15153.6</v>
      </c>
      <c r="I162" s="69">
        <v>34510.800000000003</v>
      </c>
      <c r="J162" s="34"/>
      <c r="K162" s="34"/>
    </row>
    <row r="163" spans="1:11">
      <c r="A163" s="28">
        <v>155</v>
      </c>
      <c r="B163" s="28" t="s">
        <v>1153</v>
      </c>
      <c r="C163" s="28" t="s">
        <v>607</v>
      </c>
      <c r="D163" s="28" t="s">
        <v>608</v>
      </c>
      <c r="E163" s="28" t="s">
        <v>609</v>
      </c>
      <c r="F163" s="28" t="s">
        <v>610</v>
      </c>
      <c r="G163" s="69">
        <v>14797.68</v>
      </c>
      <c r="H163" s="69">
        <v>10891.2</v>
      </c>
      <c r="I163" s="69">
        <v>25688.880000000001</v>
      </c>
      <c r="J163" s="34"/>
      <c r="K163" s="34"/>
    </row>
    <row r="164" spans="1:11">
      <c r="A164" s="28">
        <v>156</v>
      </c>
      <c r="B164" s="28" t="s">
        <v>1153</v>
      </c>
      <c r="C164" s="28" t="s">
        <v>611</v>
      </c>
      <c r="D164" s="28" t="s">
        <v>612</v>
      </c>
      <c r="E164" s="28" t="s">
        <v>613</v>
      </c>
      <c r="F164" s="28" t="s">
        <v>614</v>
      </c>
      <c r="G164" s="69">
        <v>17021.52</v>
      </c>
      <c r="H164" s="69">
        <v>17851.2</v>
      </c>
      <c r="I164" s="69">
        <v>34872.720000000001</v>
      </c>
      <c r="J164" s="34"/>
      <c r="K164" s="34">
        <v>52.8</v>
      </c>
    </row>
    <row r="165" spans="1:11">
      <c r="A165" s="28">
        <v>157</v>
      </c>
      <c r="B165" s="28" t="s">
        <v>1153</v>
      </c>
      <c r="C165" s="28" t="s">
        <v>615</v>
      </c>
      <c r="D165" s="28" t="s">
        <v>616</v>
      </c>
      <c r="E165" s="28" t="s">
        <v>617</v>
      </c>
      <c r="F165" s="28" t="s">
        <v>618</v>
      </c>
      <c r="G165" s="69">
        <v>9634.68</v>
      </c>
      <c r="H165" s="69">
        <v>20160</v>
      </c>
      <c r="I165" s="69">
        <v>29794.68</v>
      </c>
      <c r="J165" s="34"/>
      <c r="K165" s="34"/>
    </row>
    <row r="166" spans="1:11">
      <c r="A166" s="28">
        <v>158</v>
      </c>
      <c r="B166" s="28" t="s">
        <v>1153</v>
      </c>
      <c r="C166" s="28" t="s">
        <v>619</v>
      </c>
      <c r="D166" s="28" t="s">
        <v>620</v>
      </c>
      <c r="E166" s="28" t="s">
        <v>621</v>
      </c>
      <c r="F166" s="28" t="s">
        <v>622</v>
      </c>
      <c r="G166" s="69">
        <v>11579.28</v>
      </c>
      <c r="H166" s="69">
        <v>10432</v>
      </c>
      <c r="I166" s="69">
        <v>22011.279999999999</v>
      </c>
      <c r="J166" s="34"/>
      <c r="K166" s="34"/>
    </row>
    <row r="167" spans="1:11">
      <c r="A167" s="28">
        <v>159</v>
      </c>
      <c r="B167" s="28" t="s">
        <v>1155</v>
      </c>
      <c r="C167" s="28" t="s">
        <v>623</v>
      </c>
      <c r="D167" s="28" t="s">
        <v>624</v>
      </c>
      <c r="E167" s="28" t="s">
        <v>625</v>
      </c>
      <c r="F167" s="28" t="s">
        <v>626</v>
      </c>
      <c r="G167" s="69">
        <v>7413</v>
      </c>
      <c r="H167" s="69">
        <v>11440.8</v>
      </c>
      <c r="I167" s="69">
        <v>18853.8</v>
      </c>
      <c r="J167" s="34"/>
      <c r="K167" s="34">
        <v>237.6</v>
      </c>
    </row>
    <row r="168" spans="1:11">
      <c r="A168" s="28">
        <v>160</v>
      </c>
      <c r="B168" s="28" t="s">
        <v>1153</v>
      </c>
      <c r="C168" s="28" t="s">
        <v>627</v>
      </c>
      <c r="D168" s="28" t="s">
        <v>628</v>
      </c>
      <c r="E168" s="28" t="s">
        <v>629</v>
      </c>
      <c r="F168" s="28" t="s">
        <v>630</v>
      </c>
      <c r="G168" s="69">
        <v>18322.919999999998</v>
      </c>
      <c r="H168" s="69">
        <v>20625.599999999999</v>
      </c>
      <c r="I168" s="69">
        <v>38948.519999999997</v>
      </c>
      <c r="J168" s="34"/>
      <c r="K168" s="34">
        <v>92.8</v>
      </c>
    </row>
    <row r="169" spans="1:11">
      <c r="A169" s="28">
        <v>161</v>
      </c>
      <c r="B169" s="28" t="s">
        <v>1155</v>
      </c>
      <c r="C169" s="28" t="s">
        <v>631</v>
      </c>
      <c r="D169" s="28" t="s">
        <v>632</v>
      </c>
      <c r="E169" s="28" t="s">
        <v>633</v>
      </c>
      <c r="F169" s="28" t="s">
        <v>634</v>
      </c>
      <c r="G169" s="69">
        <v>8456.64</v>
      </c>
      <c r="H169" s="69">
        <v>16964</v>
      </c>
      <c r="I169" s="69">
        <v>25420.639999999999</v>
      </c>
      <c r="J169" s="34"/>
      <c r="K169" s="34"/>
    </row>
    <row r="170" spans="1:11">
      <c r="A170" s="28">
        <v>162</v>
      </c>
      <c r="B170" s="28" t="s">
        <v>1153</v>
      </c>
      <c r="C170" s="28" t="s">
        <v>158</v>
      </c>
      <c r="D170" s="28" t="s">
        <v>159</v>
      </c>
      <c r="E170" s="28" t="s">
        <v>635</v>
      </c>
      <c r="F170" s="28" t="s">
        <v>161</v>
      </c>
      <c r="G170" s="69">
        <v>15344.16</v>
      </c>
      <c r="H170" s="69">
        <v>17644</v>
      </c>
      <c r="I170" s="69">
        <v>32988.160000000003</v>
      </c>
      <c r="J170" s="34"/>
      <c r="K170" s="34"/>
    </row>
    <row r="171" spans="1:11">
      <c r="A171" s="28">
        <v>163</v>
      </c>
      <c r="B171" s="28" t="s">
        <v>1153</v>
      </c>
      <c r="C171" s="28" t="s">
        <v>636</v>
      </c>
      <c r="D171" s="28" t="s">
        <v>637</v>
      </c>
      <c r="E171" s="28" t="s">
        <v>638</v>
      </c>
      <c r="F171" s="28" t="s">
        <v>639</v>
      </c>
      <c r="G171" s="69">
        <v>9902.4</v>
      </c>
      <c r="H171" s="69">
        <v>17476</v>
      </c>
      <c r="I171" s="69">
        <v>27378.400000000001</v>
      </c>
      <c r="J171" s="34"/>
      <c r="K171" s="34"/>
    </row>
    <row r="172" spans="1:11">
      <c r="A172" s="28">
        <v>164</v>
      </c>
      <c r="B172" s="28" t="s">
        <v>1153</v>
      </c>
      <c r="C172" s="28" t="s">
        <v>640</v>
      </c>
      <c r="D172" s="28" t="s">
        <v>641</v>
      </c>
      <c r="E172" s="28" t="s">
        <v>642</v>
      </c>
      <c r="F172" s="28" t="s">
        <v>643</v>
      </c>
      <c r="G172" s="69">
        <v>16622.88</v>
      </c>
      <c r="H172" s="69">
        <v>20500.8</v>
      </c>
      <c r="I172" s="69">
        <v>37123.68</v>
      </c>
      <c r="J172" s="34"/>
      <c r="K172" s="34"/>
    </row>
    <row r="173" spans="1:11">
      <c r="A173" s="28">
        <v>165</v>
      </c>
      <c r="B173" s="28" t="s">
        <v>1153</v>
      </c>
      <c r="C173" s="28" t="s">
        <v>644</v>
      </c>
      <c r="D173" s="28" t="s">
        <v>645</v>
      </c>
      <c r="E173" s="28" t="s">
        <v>646</v>
      </c>
      <c r="F173" s="28" t="s">
        <v>647</v>
      </c>
      <c r="G173" s="69">
        <v>13356.96</v>
      </c>
      <c r="H173" s="69">
        <v>25728</v>
      </c>
      <c r="I173" s="69">
        <v>39084.959999999999</v>
      </c>
      <c r="J173" s="34"/>
      <c r="K173" s="34"/>
    </row>
    <row r="174" spans="1:11">
      <c r="A174" s="28">
        <v>166</v>
      </c>
      <c r="B174" s="28" t="s">
        <v>1155</v>
      </c>
      <c r="C174" s="28" t="s">
        <v>648</v>
      </c>
      <c r="D174" s="28" t="s">
        <v>649</v>
      </c>
      <c r="E174" s="28" t="s">
        <v>650</v>
      </c>
      <c r="F174" s="28" t="s">
        <v>651</v>
      </c>
      <c r="G174" s="69">
        <v>12182.4</v>
      </c>
      <c r="H174" s="69">
        <v>20270.400000000001</v>
      </c>
      <c r="I174" s="69">
        <v>32452.799999999999</v>
      </c>
      <c r="J174" s="34"/>
      <c r="K174" s="34"/>
    </row>
    <row r="175" spans="1:11">
      <c r="A175" s="28">
        <v>167</v>
      </c>
      <c r="B175" s="28" t="s">
        <v>1155</v>
      </c>
      <c r="C175" s="28" t="s">
        <v>652</v>
      </c>
      <c r="D175" s="28" t="s">
        <v>653</v>
      </c>
      <c r="E175" s="28" t="s">
        <v>654</v>
      </c>
      <c r="F175" s="28" t="s">
        <v>655</v>
      </c>
      <c r="G175" s="69">
        <v>12942.48</v>
      </c>
      <c r="H175" s="69">
        <v>16441.599999999999</v>
      </c>
      <c r="I175" s="69">
        <v>29384.080000000002</v>
      </c>
      <c r="J175" s="34"/>
      <c r="K175" s="34"/>
    </row>
    <row r="176" spans="1:11">
      <c r="A176" s="28">
        <v>168</v>
      </c>
      <c r="B176" s="28" t="s">
        <v>1153</v>
      </c>
      <c r="C176" s="28" t="s">
        <v>656</v>
      </c>
      <c r="D176" s="28" t="s">
        <v>657</v>
      </c>
      <c r="E176" s="28" t="s">
        <v>658</v>
      </c>
      <c r="F176" s="28" t="s">
        <v>659</v>
      </c>
      <c r="G176" s="69">
        <v>10063.200000000001</v>
      </c>
      <c r="H176" s="69">
        <v>17401.599999999999</v>
      </c>
      <c r="I176" s="69">
        <v>27464.799999999999</v>
      </c>
      <c r="J176" s="34"/>
      <c r="K176" s="34"/>
    </row>
    <row r="177" spans="1:11">
      <c r="A177" s="28">
        <v>169</v>
      </c>
      <c r="B177" s="28" t="s">
        <v>1153</v>
      </c>
      <c r="C177" s="28" t="s">
        <v>660</v>
      </c>
      <c r="D177" s="28" t="s">
        <v>661</v>
      </c>
      <c r="E177" s="28" t="s">
        <v>662</v>
      </c>
      <c r="F177" s="28" t="s">
        <v>663</v>
      </c>
      <c r="G177" s="69">
        <v>11875.2</v>
      </c>
      <c r="H177" s="69">
        <v>19008</v>
      </c>
      <c r="I177" s="69">
        <v>30883.200000000001</v>
      </c>
      <c r="J177" s="34"/>
      <c r="K177" s="34"/>
    </row>
    <row r="178" spans="1:11">
      <c r="A178" s="28">
        <v>170</v>
      </c>
      <c r="B178" s="28" t="s">
        <v>1153</v>
      </c>
      <c r="C178" s="28" t="s">
        <v>664</v>
      </c>
      <c r="D178" s="28" t="s">
        <v>665</v>
      </c>
      <c r="E178" s="28" t="s">
        <v>666</v>
      </c>
      <c r="F178" s="28" t="s">
        <v>667</v>
      </c>
      <c r="G178" s="69">
        <v>20723.64</v>
      </c>
      <c r="H178" s="69">
        <v>13465.6</v>
      </c>
      <c r="I178" s="69">
        <v>34189.24</v>
      </c>
      <c r="J178" s="34"/>
      <c r="K178" s="34"/>
    </row>
    <row r="179" spans="1:11">
      <c r="A179" s="28">
        <v>171</v>
      </c>
      <c r="B179" s="28" t="s">
        <v>1153</v>
      </c>
      <c r="C179" s="28" t="s">
        <v>668</v>
      </c>
      <c r="D179" s="28" t="s">
        <v>669</v>
      </c>
      <c r="E179" s="28" t="s">
        <v>670</v>
      </c>
      <c r="F179" s="28" t="s">
        <v>671</v>
      </c>
      <c r="G179" s="69">
        <v>7477.08</v>
      </c>
      <c r="H179" s="69">
        <v>15876</v>
      </c>
      <c r="I179" s="69">
        <v>23353.08</v>
      </c>
      <c r="J179" s="34"/>
      <c r="K179" s="34"/>
    </row>
    <row r="180" spans="1:11">
      <c r="A180" s="28">
        <v>172</v>
      </c>
      <c r="B180" s="28" t="s">
        <v>1153</v>
      </c>
      <c r="C180" s="28" t="s">
        <v>672</v>
      </c>
      <c r="D180" s="28" t="s">
        <v>673</v>
      </c>
      <c r="E180" s="28" t="s">
        <v>674</v>
      </c>
      <c r="F180" s="28" t="s">
        <v>675</v>
      </c>
      <c r="G180" s="69">
        <v>17362.8</v>
      </c>
      <c r="H180" s="69">
        <v>19876.8</v>
      </c>
      <c r="I180" s="69">
        <v>37239.599999999999</v>
      </c>
      <c r="J180" s="34"/>
      <c r="K180" s="34"/>
    </row>
    <row r="181" spans="1:11">
      <c r="A181" s="28">
        <v>173</v>
      </c>
      <c r="B181" s="28" t="s">
        <v>1153</v>
      </c>
      <c r="C181" s="28" t="s">
        <v>676</v>
      </c>
      <c r="D181" s="28" t="s">
        <v>677</v>
      </c>
      <c r="E181" s="28" t="s">
        <v>678</v>
      </c>
      <c r="F181" s="28" t="s">
        <v>679</v>
      </c>
      <c r="G181" s="69">
        <v>10753.44</v>
      </c>
      <c r="H181" s="69">
        <v>20467.2</v>
      </c>
      <c r="I181" s="69">
        <v>31220.639999999999</v>
      </c>
      <c r="J181" s="34"/>
      <c r="K181" s="34"/>
    </row>
    <row r="182" spans="1:11">
      <c r="A182" s="28">
        <v>174</v>
      </c>
      <c r="B182" s="28" t="s">
        <v>1153</v>
      </c>
      <c r="C182" s="28" t="s">
        <v>680</v>
      </c>
      <c r="D182" s="28" t="s">
        <v>681</v>
      </c>
      <c r="E182" s="28" t="s">
        <v>682</v>
      </c>
      <c r="F182" s="28" t="s">
        <v>683</v>
      </c>
      <c r="G182" s="69">
        <v>15613.2</v>
      </c>
      <c r="H182" s="69">
        <v>29800</v>
      </c>
      <c r="I182" s="69">
        <v>45413.2</v>
      </c>
      <c r="J182" s="34"/>
      <c r="K182" s="34">
        <v>105.6</v>
      </c>
    </row>
    <row r="183" spans="1:11">
      <c r="A183" s="28">
        <v>175</v>
      </c>
      <c r="B183" s="28" t="s">
        <v>1153</v>
      </c>
      <c r="C183" s="28" t="s">
        <v>684</v>
      </c>
      <c r="D183" s="28" t="s">
        <v>685</v>
      </c>
      <c r="E183" s="28" t="s">
        <v>686</v>
      </c>
      <c r="F183" s="28" t="s">
        <v>687</v>
      </c>
      <c r="G183" s="69">
        <v>25162.080000000002</v>
      </c>
      <c r="H183" s="69">
        <v>28209.599999999999</v>
      </c>
      <c r="I183" s="69">
        <v>53371.68</v>
      </c>
      <c r="J183" s="34"/>
      <c r="K183" s="34"/>
    </row>
    <row r="184" spans="1:11">
      <c r="A184" s="28">
        <v>176</v>
      </c>
      <c r="B184" s="28" t="s">
        <v>1153</v>
      </c>
      <c r="C184" s="28" t="s">
        <v>688</v>
      </c>
      <c r="D184" s="28" t="s">
        <v>689</v>
      </c>
      <c r="E184" s="28" t="s">
        <v>690</v>
      </c>
      <c r="F184" s="28" t="s">
        <v>691</v>
      </c>
      <c r="G184" s="69">
        <v>18375.36</v>
      </c>
      <c r="H184" s="69">
        <v>24340.799999999999</v>
      </c>
      <c r="I184" s="69">
        <v>42716.160000000003</v>
      </c>
      <c r="J184" s="34"/>
      <c r="K184" s="34"/>
    </row>
    <row r="185" spans="1:11">
      <c r="A185" s="28">
        <v>177</v>
      </c>
      <c r="B185" s="28" t="s">
        <v>1153</v>
      </c>
      <c r="C185" s="28" t="s">
        <v>692</v>
      </c>
      <c r="D185" s="28" t="s">
        <v>693</v>
      </c>
      <c r="E185" s="28" t="s">
        <v>694</v>
      </c>
      <c r="F185" s="28" t="s">
        <v>695</v>
      </c>
      <c r="G185" s="69">
        <v>8673</v>
      </c>
      <c r="H185" s="69">
        <v>7988</v>
      </c>
      <c r="I185" s="69">
        <v>16661</v>
      </c>
      <c r="J185" s="34"/>
      <c r="K185" s="34"/>
    </row>
    <row r="186" spans="1:11">
      <c r="A186" s="28">
        <v>178</v>
      </c>
      <c r="B186" s="28" t="s">
        <v>1153</v>
      </c>
      <c r="C186" s="28" t="s">
        <v>696</v>
      </c>
      <c r="D186" s="28" t="s">
        <v>697</v>
      </c>
      <c r="E186" s="28" t="s">
        <v>698</v>
      </c>
      <c r="F186" s="28" t="s">
        <v>699</v>
      </c>
      <c r="G186" s="69">
        <v>11448.24</v>
      </c>
      <c r="H186" s="69">
        <v>15028</v>
      </c>
      <c r="I186" s="69">
        <v>26476.240000000002</v>
      </c>
      <c r="J186" s="34"/>
      <c r="K186" s="34"/>
    </row>
    <row r="187" spans="1:11">
      <c r="A187" s="28">
        <v>179</v>
      </c>
      <c r="B187" s="28" t="s">
        <v>1153</v>
      </c>
      <c r="C187" s="28" t="s">
        <v>700</v>
      </c>
      <c r="D187" s="28" t="s">
        <v>701</v>
      </c>
      <c r="E187" s="28" t="s">
        <v>702</v>
      </c>
      <c r="F187" s="28" t="s">
        <v>703</v>
      </c>
      <c r="G187" s="69">
        <v>14461.2</v>
      </c>
      <c r="H187" s="69">
        <v>18201.599999999999</v>
      </c>
      <c r="I187" s="69">
        <v>32662.799999999999</v>
      </c>
      <c r="J187" s="34"/>
      <c r="K187" s="34"/>
    </row>
    <row r="188" spans="1:11">
      <c r="A188" s="28">
        <v>180</v>
      </c>
      <c r="B188" s="28" t="s">
        <v>1153</v>
      </c>
      <c r="C188" s="28" t="s">
        <v>704</v>
      </c>
      <c r="D188" s="28" t="s">
        <v>705</v>
      </c>
      <c r="E188" s="28" t="s">
        <v>706</v>
      </c>
      <c r="F188" s="28" t="s">
        <v>707</v>
      </c>
      <c r="G188" s="69">
        <v>16961.16</v>
      </c>
      <c r="H188" s="69">
        <v>21590.400000000001</v>
      </c>
      <c r="I188" s="69">
        <v>38551.56</v>
      </c>
      <c r="J188" s="34"/>
      <c r="K188" s="34"/>
    </row>
    <row r="189" spans="1:11">
      <c r="A189" s="28">
        <v>181</v>
      </c>
      <c r="B189" s="28" t="s">
        <v>1153</v>
      </c>
      <c r="C189" s="28" t="s">
        <v>467</v>
      </c>
      <c r="D189" s="28" t="s">
        <v>468</v>
      </c>
      <c r="E189" s="28" t="s">
        <v>713</v>
      </c>
      <c r="F189" s="28" t="s">
        <v>470</v>
      </c>
      <c r="G189" s="69">
        <v>23167.32</v>
      </c>
      <c r="H189" s="69">
        <v>26915.200000000001</v>
      </c>
      <c r="I189" s="69">
        <v>50082.52</v>
      </c>
      <c r="J189" s="34"/>
      <c r="K189" s="34"/>
    </row>
    <row r="190" spans="1:11">
      <c r="A190" s="28">
        <v>182</v>
      </c>
      <c r="B190" s="28" t="s">
        <v>1153</v>
      </c>
      <c r="C190" s="28" t="s">
        <v>714</v>
      </c>
      <c r="D190" s="28" t="s">
        <v>715</v>
      </c>
      <c r="E190" s="28" t="s">
        <v>716</v>
      </c>
      <c r="F190" s="28" t="s">
        <v>717</v>
      </c>
      <c r="G190" s="69">
        <v>13109.64</v>
      </c>
      <c r="H190" s="69">
        <v>19452.8</v>
      </c>
      <c r="I190" s="69">
        <v>32562.44</v>
      </c>
      <c r="J190" s="34"/>
      <c r="K190" s="34"/>
    </row>
    <row r="191" spans="1:11">
      <c r="A191" s="28">
        <v>183</v>
      </c>
      <c r="B191" s="28" t="s">
        <v>1155</v>
      </c>
      <c r="C191" s="28" t="s">
        <v>718</v>
      </c>
      <c r="D191" s="28" t="s">
        <v>719</v>
      </c>
      <c r="E191" s="28" t="s">
        <v>720</v>
      </c>
      <c r="F191" s="28" t="s">
        <v>721</v>
      </c>
      <c r="G191" s="69">
        <v>20972.400000000001</v>
      </c>
      <c r="H191" s="69">
        <v>25027.200000000001</v>
      </c>
      <c r="I191" s="69">
        <v>45999.6</v>
      </c>
      <c r="J191" s="34"/>
      <c r="K191" s="34"/>
    </row>
    <row r="192" spans="1:11">
      <c r="A192" s="28">
        <v>184</v>
      </c>
      <c r="B192" s="28" t="s">
        <v>1153</v>
      </c>
      <c r="C192" s="28" t="s">
        <v>722</v>
      </c>
      <c r="D192" s="28" t="s">
        <v>723</v>
      </c>
      <c r="E192" s="28" t="s">
        <v>724</v>
      </c>
      <c r="F192" s="28" t="s">
        <v>725</v>
      </c>
      <c r="G192" s="69">
        <v>21001.68</v>
      </c>
      <c r="H192" s="69">
        <v>24875.200000000001</v>
      </c>
      <c r="I192" s="69">
        <v>45876.88</v>
      </c>
      <c r="J192" s="34"/>
      <c r="K192" s="34"/>
    </row>
    <row r="193" spans="1:11">
      <c r="A193" s="28">
        <v>185</v>
      </c>
      <c r="B193" s="28" t="s">
        <v>1153</v>
      </c>
      <c r="C193" s="28" t="s">
        <v>726</v>
      </c>
      <c r="D193" s="28" t="s">
        <v>727</v>
      </c>
      <c r="E193" s="28" t="s">
        <v>728</v>
      </c>
      <c r="F193" s="28" t="s">
        <v>729</v>
      </c>
      <c r="G193" s="69">
        <v>8584.68</v>
      </c>
      <c r="H193" s="69">
        <v>16328</v>
      </c>
      <c r="I193" s="69">
        <v>24912.68</v>
      </c>
      <c r="J193" s="34"/>
      <c r="K193" s="34"/>
    </row>
    <row r="194" spans="1:11">
      <c r="A194" s="28">
        <v>186</v>
      </c>
      <c r="B194" s="28" t="s">
        <v>1153</v>
      </c>
      <c r="C194" s="28" t="s">
        <v>730</v>
      </c>
      <c r="D194" s="28" t="s">
        <v>731</v>
      </c>
      <c r="E194" s="28" t="s">
        <v>732</v>
      </c>
      <c r="F194" s="28" t="s">
        <v>733</v>
      </c>
      <c r="G194" s="69">
        <v>8370.9599999999991</v>
      </c>
      <c r="H194" s="69">
        <v>15520</v>
      </c>
      <c r="I194" s="69">
        <v>23890.959999999999</v>
      </c>
      <c r="J194" s="34"/>
      <c r="K194" s="34"/>
    </row>
    <row r="195" spans="1:11">
      <c r="A195" s="28">
        <v>187</v>
      </c>
      <c r="B195" s="28" t="s">
        <v>1153</v>
      </c>
      <c r="C195" s="28" t="s">
        <v>734</v>
      </c>
      <c r="D195" s="28" t="s">
        <v>735</v>
      </c>
      <c r="E195" s="28" t="s">
        <v>736</v>
      </c>
      <c r="F195" s="28" t="s">
        <v>737</v>
      </c>
      <c r="G195" s="69">
        <v>19122.96</v>
      </c>
      <c r="H195" s="69">
        <v>4435.2</v>
      </c>
      <c r="I195" s="69">
        <v>23558.16</v>
      </c>
      <c r="J195" s="34"/>
      <c r="K195" s="34"/>
    </row>
    <row r="196" spans="1:11">
      <c r="A196" s="28">
        <v>188</v>
      </c>
      <c r="B196" s="28" t="s">
        <v>1153</v>
      </c>
      <c r="C196" s="28" t="s">
        <v>738</v>
      </c>
      <c r="D196" s="28" t="s">
        <v>739</v>
      </c>
      <c r="E196" s="28" t="s">
        <v>740</v>
      </c>
      <c r="F196" s="28" t="s">
        <v>741</v>
      </c>
      <c r="G196" s="69">
        <v>18415.2</v>
      </c>
      <c r="H196" s="69">
        <v>12676</v>
      </c>
      <c r="I196" s="69">
        <v>31091.200000000001</v>
      </c>
      <c r="J196" s="34"/>
      <c r="K196" s="34"/>
    </row>
    <row r="197" spans="1:11">
      <c r="A197" s="28">
        <v>189</v>
      </c>
      <c r="B197" s="28" t="s">
        <v>1153</v>
      </c>
      <c r="C197" s="28" t="s">
        <v>742</v>
      </c>
      <c r="D197" s="28" t="s">
        <v>743</v>
      </c>
      <c r="E197" s="28" t="s">
        <v>744</v>
      </c>
      <c r="F197" s="28" t="s">
        <v>745</v>
      </c>
      <c r="G197" s="69">
        <v>15272.16</v>
      </c>
      <c r="H197" s="69">
        <v>16064</v>
      </c>
      <c r="I197" s="69">
        <v>31336.16</v>
      </c>
      <c r="J197" s="34"/>
      <c r="K197" s="34"/>
    </row>
    <row r="198" spans="1:11">
      <c r="A198" s="28">
        <v>190</v>
      </c>
      <c r="B198" s="28" t="s">
        <v>1153</v>
      </c>
      <c r="C198" s="28" t="s">
        <v>746</v>
      </c>
      <c r="D198" s="28" t="s">
        <v>747</v>
      </c>
      <c r="E198" s="28" t="s">
        <v>748</v>
      </c>
      <c r="F198" s="28" t="s">
        <v>749</v>
      </c>
      <c r="G198" s="69">
        <v>14262.24</v>
      </c>
      <c r="H198" s="69">
        <v>28804.799999999999</v>
      </c>
      <c r="I198" s="69">
        <v>43067.040000000001</v>
      </c>
      <c r="J198" s="34"/>
      <c r="K198" s="34"/>
    </row>
    <row r="199" spans="1:11">
      <c r="A199" s="28">
        <v>191</v>
      </c>
      <c r="B199" s="28" t="s">
        <v>1153</v>
      </c>
      <c r="C199" s="28" t="s">
        <v>750</v>
      </c>
      <c r="D199" s="28" t="s">
        <v>751</v>
      </c>
      <c r="E199" s="28" t="s">
        <v>752</v>
      </c>
      <c r="F199" s="28" t="s">
        <v>753</v>
      </c>
      <c r="G199" s="69">
        <v>13478.64</v>
      </c>
      <c r="H199" s="69">
        <v>29860.799999999999</v>
      </c>
      <c r="I199" s="69">
        <v>43339.44</v>
      </c>
      <c r="J199" s="34"/>
      <c r="K199" s="34"/>
    </row>
    <row r="200" spans="1:11">
      <c r="A200" s="28">
        <v>192</v>
      </c>
      <c r="B200" s="28" t="s">
        <v>1153</v>
      </c>
      <c r="C200" s="28" t="s">
        <v>754</v>
      </c>
      <c r="D200" s="28" t="s">
        <v>755</v>
      </c>
      <c r="E200" s="28" t="s">
        <v>756</v>
      </c>
      <c r="F200" s="28" t="s">
        <v>757</v>
      </c>
      <c r="G200" s="69">
        <v>9945.9599999999991</v>
      </c>
      <c r="H200" s="69">
        <v>1848</v>
      </c>
      <c r="I200" s="69">
        <v>11793.96</v>
      </c>
      <c r="J200" s="34"/>
      <c r="K200" s="34"/>
    </row>
    <row r="201" spans="1:11">
      <c r="A201" s="28">
        <v>193</v>
      </c>
      <c r="B201" s="28" t="s">
        <v>1153</v>
      </c>
      <c r="C201" s="28" t="s">
        <v>762</v>
      </c>
      <c r="D201" s="28" t="s">
        <v>763</v>
      </c>
      <c r="E201" s="28" t="s">
        <v>764</v>
      </c>
      <c r="F201" s="28" t="s">
        <v>765</v>
      </c>
      <c r="G201" s="69">
        <v>13491.84</v>
      </c>
      <c r="H201" s="69">
        <v>21614.400000000001</v>
      </c>
      <c r="I201" s="69">
        <v>35106.239999999998</v>
      </c>
      <c r="J201" s="34"/>
      <c r="K201" s="34"/>
    </row>
    <row r="202" spans="1:11">
      <c r="A202" s="28">
        <v>194</v>
      </c>
      <c r="B202" s="28" t="s">
        <v>1153</v>
      </c>
      <c r="C202" s="28" t="s">
        <v>766</v>
      </c>
      <c r="D202" s="28" t="s">
        <v>767</v>
      </c>
      <c r="E202" s="28" t="s">
        <v>768</v>
      </c>
      <c r="F202" s="28" t="s">
        <v>769</v>
      </c>
      <c r="G202" s="69">
        <v>11781.6</v>
      </c>
      <c r="H202" s="69">
        <v>24633.599999999999</v>
      </c>
      <c r="I202" s="69">
        <v>36415.199999999997</v>
      </c>
      <c r="J202" s="34"/>
      <c r="K202" s="34"/>
    </row>
    <row r="203" spans="1:11">
      <c r="A203" s="28">
        <v>195</v>
      </c>
      <c r="B203" s="28" t="s">
        <v>1153</v>
      </c>
      <c r="C203" s="28" t="s">
        <v>770</v>
      </c>
      <c r="D203" s="28" t="s">
        <v>771</v>
      </c>
      <c r="E203" s="28" t="s">
        <v>772</v>
      </c>
      <c r="F203" s="28" t="s">
        <v>773</v>
      </c>
      <c r="G203" s="69">
        <v>11244.84</v>
      </c>
      <c r="H203" s="69">
        <v>15216</v>
      </c>
      <c r="I203" s="69">
        <v>26460.84</v>
      </c>
      <c r="J203" s="34"/>
      <c r="K203" s="34"/>
    </row>
    <row r="204" spans="1:11">
      <c r="A204" s="28">
        <v>196</v>
      </c>
      <c r="B204" s="28" t="s">
        <v>1153</v>
      </c>
      <c r="C204" s="28" t="s">
        <v>774</v>
      </c>
      <c r="D204" s="28" t="s">
        <v>775</v>
      </c>
      <c r="E204" s="28" t="s">
        <v>776</v>
      </c>
      <c r="F204" s="28" t="s">
        <v>777</v>
      </c>
      <c r="G204" s="69">
        <v>16237.44</v>
      </c>
      <c r="H204" s="69">
        <v>19022.400000000001</v>
      </c>
      <c r="I204" s="69">
        <v>35259.839999999997</v>
      </c>
      <c r="J204" s="34"/>
      <c r="K204" s="34"/>
    </row>
    <row r="205" spans="1:11">
      <c r="A205" s="28">
        <v>197</v>
      </c>
      <c r="B205" s="28" t="s">
        <v>1153</v>
      </c>
      <c r="C205" s="28" t="s">
        <v>778</v>
      </c>
      <c r="D205" s="28" t="s">
        <v>779</v>
      </c>
      <c r="E205" s="28" t="s">
        <v>780</v>
      </c>
      <c r="F205" s="28" t="s">
        <v>781</v>
      </c>
      <c r="G205" s="69">
        <v>20788.2</v>
      </c>
      <c r="H205" s="69">
        <v>24328</v>
      </c>
      <c r="I205" s="69">
        <v>45116.2</v>
      </c>
      <c r="J205" s="34"/>
      <c r="K205" s="34"/>
    </row>
    <row r="206" spans="1:11">
      <c r="A206" s="28">
        <v>198</v>
      </c>
      <c r="B206" s="28" t="s">
        <v>1153</v>
      </c>
      <c r="C206" s="28" t="s">
        <v>782</v>
      </c>
      <c r="D206" s="28" t="s">
        <v>783</v>
      </c>
      <c r="E206" s="28" t="s">
        <v>784</v>
      </c>
      <c r="F206" s="28" t="s">
        <v>785</v>
      </c>
      <c r="G206" s="69">
        <v>16360.8</v>
      </c>
      <c r="H206" s="69">
        <v>7536</v>
      </c>
      <c r="I206" s="69">
        <v>23896.799999999999</v>
      </c>
      <c r="J206" s="34"/>
      <c r="K206" s="34"/>
    </row>
    <row r="207" spans="1:11">
      <c r="A207" s="28">
        <v>199</v>
      </c>
      <c r="B207" s="28" t="s">
        <v>1153</v>
      </c>
      <c r="C207" s="28" t="s">
        <v>786</v>
      </c>
      <c r="D207" s="28" t="s">
        <v>787</v>
      </c>
      <c r="E207" s="28" t="s">
        <v>788</v>
      </c>
      <c r="F207" s="28" t="s">
        <v>789</v>
      </c>
      <c r="G207" s="69">
        <v>17145.72</v>
      </c>
      <c r="H207" s="69">
        <v>17224</v>
      </c>
      <c r="I207" s="69">
        <v>34369.72</v>
      </c>
      <c r="J207" s="34"/>
      <c r="K207" s="34"/>
    </row>
    <row r="208" spans="1:11">
      <c r="A208" s="28">
        <v>200</v>
      </c>
      <c r="B208" s="28" t="s">
        <v>1155</v>
      </c>
      <c r="C208" s="28" t="s">
        <v>790</v>
      </c>
      <c r="D208" s="28" t="s">
        <v>791</v>
      </c>
      <c r="E208" s="28" t="s">
        <v>792</v>
      </c>
      <c r="F208" s="28" t="s">
        <v>793</v>
      </c>
      <c r="G208" s="69">
        <v>16567.080000000002</v>
      </c>
      <c r="H208" s="69">
        <v>22425.599999999999</v>
      </c>
      <c r="I208" s="69">
        <v>38992.68</v>
      </c>
      <c r="J208" s="34"/>
      <c r="K208" s="34"/>
    </row>
    <row r="209" spans="1:11">
      <c r="A209" s="28">
        <v>201</v>
      </c>
      <c r="B209" s="28" t="s">
        <v>1153</v>
      </c>
      <c r="C209" s="28" t="s">
        <v>794</v>
      </c>
      <c r="D209" s="28" t="s">
        <v>795</v>
      </c>
      <c r="E209" s="28" t="s">
        <v>796</v>
      </c>
      <c r="F209" s="28" t="s">
        <v>797</v>
      </c>
      <c r="G209" s="69">
        <v>25687.200000000001</v>
      </c>
      <c r="H209" s="69">
        <v>20486.400000000001</v>
      </c>
      <c r="I209" s="69">
        <v>46173.599999999999</v>
      </c>
      <c r="J209" s="34"/>
      <c r="K209" s="34"/>
    </row>
    <row r="210" spans="1:11">
      <c r="A210" s="28">
        <v>202</v>
      </c>
      <c r="B210" s="28" t="s">
        <v>1153</v>
      </c>
      <c r="C210" s="28" t="s">
        <v>798</v>
      </c>
      <c r="D210" s="28" t="s">
        <v>799</v>
      </c>
      <c r="E210" s="28" t="s">
        <v>800</v>
      </c>
      <c r="F210" s="28" t="s">
        <v>801</v>
      </c>
      <c r="G210" s="69">
        <v>15396.72</v>
      </c>
      <c r="H210" s="69">
        <v>16200</v>
      </c>
      <c r="I210" s="69">
        <v>31596.720000000001</v>
      </c>
      <c r="J210" s="34"/>
      <c r="K210" s="34"/>
    </row>
    <row r="211" spans="1:11">
      <c r="A211" s="28">
        <v>203</v>
      </c>
      <c r="B211" s="28" t="s">
        <v>1153</v>
      </c>
      <c r="C211" s="28" t="s">
        <v>802</v>
      </c>
      <c r="D211" s="28" t="s">
        <v>803</v>
      </c>
      <c r="E211" s="28" t="s">
        <v>804</v>
      </c>
      <c r="F211" s="28" t="s">
        <v>805</v>
      </c>
      <c r="G211" s="69">
        <v>14891.4</v>
      </c>
      <c r="H211" s="69">
        <v>4652</v>
      </c>
      <c r="I211" s="69">
        <v>19543.400000000001</v>
      </c>
      <c r="J211" s="34"/>
      <c r="K211" s="34"/>
    </row>
    <row r="212" spans="1:11">
      <c r="A212" s="28">
        <v>204</v>
      </c>
      <c r="B212" s="28" t="s">
        <v>1155</v>
      </c>
      <c r="C212" s="28" t="s">
        <v>806</v>
      </c>
      <c r="D212" s="28" t="s">
        <v>807</v>
      </c>
      <c r="E212" s="28" t="s">
        <v>808</v>
      </c>
      <c r="F212" s="28" t="s">
        <v>809</v>
      </c>
      <c r="G212" s="69">
        <v>36254.400000000001</v>
      </c>
      <c r="H212" s="69">
        <v>24700.799999999999</v>
      </c>
      <c r="I212" s="69">
        <v>60955.199999999997</v>
      </c>
      <c r="J212" s="34"/>
      <c r="K212" s="34"/>
    </row>
    <row r="213" spans="1:11">
      <c r="A213" s="28">
        <v>205</v>
      </c>
      <c r="B213" s="28" t="s">
        <v>1153</v>
      </c>
      <c r="C213" s="28" t="s">
        <v>810</v>
      </c>
      <c r="D213" s="28" t="s">
        <v>811</v>
      </c>
      <c r="E213" s="28" t="s">
        <v>812</v>
      </c>
      <c r="F213" s="28" t="s">
        <v>813</v>
      </c>
      <c r="G213" s="69">
        <v>9627.36</v>
      </c>
      <c r="H213" s="69">
        <v>15816</v>
      </c>
      <c r="I213" s="69">
        <v>25443.360000000001</v>
      </c>
      <c r="J213" s="34"/>
      <c r="K213" s="34"/>
    </row>
    <row r="214" spans="1:11">
      <c r="A214" s="28">
        <v>206</v>
      </c>
      <c r="B214" s="28" t="s">
        <v>1153</v>
      </c>
      <c r="C214" s="28" t="s">
        <v>814</v>
      </c>
      <c r="D214" s="28" t="s">
        <v>815</v>
      </c>
      <c r="E214" s="28" t="s">
        <v>816</v>
      </c>
      <c r="F214" s="28" t="s">
        <v>817</v>
      </c>
      <c r="G214" s="69">
        <v>9776.4</v>
      </c>
      <c r="H214" s="69">
        <v>16920</v>
      </c>
      <c r="I214" s="69">
        <v>26696.400000000001</v>
      </c>
      <c r="J214" s="34"/>
      <c r="K214" s="34"/>
    </row>
    <row r="215" spans="1:11">
      <c r="A215" s="28">
        <v>207</v>
      </c>
      <c r="B215" s="28" t="s">
        <v>1153</v>
      </c>
      <c r="C215" s="28" t="s">
        <v>818</v>
      </c>
      <c r="D215" s="28" t="s">
        <v>819</v>
      </c>
      <c r="E215" s="28" t="s">
        <v>820</v>
      </c>
      <c r="F215" s="28" t="s">
        <v>821</v>
      </c>
      <c r="G215" s="69">
        <v>26840.28</v>
      </c>
      <c r="H215" s="69">
        <v>24048</v>
      </c>
      <c r="I215" s="69">
        <v>50888.28</v>
      </c>
      <c r="J215" s="34"/>
      <c r="K215" s="34"/>
    </row>
    <row r="216" spans="1:11">
      <c r="A216" s="28">
        <v>208</v>
      </c>
      <c r="B216" s="28" t="s">
        <v>1153</v>
      </c>
      <c r="C216" s="28" t="s">
        <v>822</v>
      </c>
      <c r="D216" s="28" t="s">
        <v>823</v>
      </c>
      <c r="E216" s="28" t="s">
        <v>824</v>
      </c>
      <c r="F216" s="28" t="s">
        <v>825</v>
      </c>
      <c r="G216" s="69">
        <v>13888.2</v>
      </c>
      <c r="H216" s="69">
        <v>18216</v>
      </c>
      <c r="I216" s="69">
        <v>32104.2</v>
      </c>
      <c r="J216" s="34"/>
      <c r="K216" s="34"/>
    </row>
    <row r="217" spans="1:11">
      <c r="A217" s="28">
        <v>209</v>
      </c>
      <c r="B217" s="28" t="s">
        <v>1153</v>
      </c>
      <c r="C217" s="28" t="s">
        <v>826</v>
      </c>
      <c r="D217" s="28" t="s">
        <v>827</v>
      </c>
      <c r="E217" s="28" t="s">
        <v>828</v>
      </c>
      <c r="F217" s="28" t="s">
        <v>829</v>
      </c>
      <c r="G217" s="69">
        <v>23563.439999999999</v>
      </c>
      <c r="H217" s="69">
        <v>24643.200000000001</v>
      </c>
      <c r="I217" s="69">
        <v>48206.64</v>
      </c>
      <c r="J217" s="34"/>
      <c r="K217" s="34"/>
    </row>
    <row r="218" spans="1:11">
      <c r="A218" s="28">
        <v>210</v>
      </c>
      <c r="B218" s="28" t="s">
        <v>1153</v>
      </c>
      <c r="C218" s="28" t="s">
        <v>830</v>
      </c>
      <c r="D218" s="28" t="s">
        <v>831</v>
      </c>
      <c r="E218" s="28" t="s">
        <v>832</v>
      </c>
      <c r="F218" s="28" t="s">
        <v>833</v>
      </c>
      <c r="G218" s="69">
        <v>19081.8</v>
      </c>
      <c r="H218" s="69">
        <v>22680</v>
      </c>
      <c r="I218" s="69">
        <v>41761.800000000003</v>
      </c>
      <c r="J218" s="34"/>
      <c r="K218" s="34"/>
    </row>
    <row r="219" spans="1:11">
      <c r="A219" s="28">
        <v>211</v>
      </c>
      <c r="B219" s="28" t="s">
        <v>1153</v>
      </c>
      <c r="C219" s="28" t="s">
        <v>834</v>
      </c>
      <c r="D219" s="28" t="s">
        <v>835</v>
      </c>
      <c r="E219" s="28" t="s">
        <v>836</v>
      </c>
      <c r="F219" s="28" t="s">
        <v>837</v>
      </c>
      <c r="G219" s="69">
        <v>15910.44</v>
      </c>
      <c r="H219" s="69">
        <v>23217.599999999999</v>
      </c>
      <c r="I219" s="69">
        <v>39128.04</v>
      </c>
      <c r="J219" s="34"/>
      <c r="K219" s="34"/>
    </row>
    <row r="220" spans="1:11">
      <c r="A220" s="28">
        <v>212</v>
      </c>
      <c r="B220" s="28" t="s">
        <v>1153</v>
      </c>
      <c r="C220" s="28" t="s">
        <v>471</v>
      </c>
      <c r="D220" s="28" t="s">
        <v>472</v>
      </c>
      <c r="E220" s="28" t="s">
        <v>838</v>
      </c>
      <c r="F220" s="28" t="s">
        <v>474</v>
      </c>
      <c r="G220" s="69">
        <v>10678.08</v>
      </c>
      <c r="H220" s="69">
        <v>26580.799999999999</v>
      </c>
      <c r="I220" s="69">
        <v>37258.879999999997</v>
      </c>
      <c r="J220" s="34"/>
      <c r="K220" s="34"/>
    </row>
    <row r="221" spans="1:11">
      <c r="A221" s="28">
        <v>213</v>
      </c>
      <c r="B221" s="28" t="s">
        <v>1153</v>
      </c>
      <c r="C221" s="28" t="s">
        <v>839</v>
      </c>
      <c r="D221" s="28" t="s">
        <v>840</v>
      </c>
      <c r="E221" s="28" t="s">
        <v>841</v>
      </c>
      <c r="F221" s="28" t="s">
        <v>842</v>
      </c>
      <c r="G221" s="69">
        <v>34934.400000000001</v>
      </c>
      <c r="H221" s="69">
        <v>33126.400000000001</v>
      </c>
      <c r="I221" s="69">
        <v>68060.800000000003</v>
      </c>
      <c r="J221" s="34"/>
      <c r="K221" s="34"/>
    </row>
    <row r="222" spans="1:11">
      <c r="A222" s="28">
        <v>214</v>
      </c>
      <c r="B222" s="28" t="s">
        <v>1155</v>
      </c>
      <c r="C222" s="28" t="s">
        <v>843</v>
      </c>
      <c r="D222" s="28" t="s">
        <v>844</v>
      </c>
      <c r="E222" s="28" t="s">
        <v>845</v>
      </c>
      <c r="F222" s="28" t="s">
        <v>846</v>
      </c>
      <c r="G222" s="69">
        <v>13783.2</v>
      </c>
      <c r="H222" s="69">
        <v>18240</v>
      </c>
      <c r="I222" s="69">
        <v>32023.200000000001</v>
      </c>
      <c r="J222" s="34"/>
      <c r="K222" s="34"/>
    </row>
    <row r="223" spans="1:11">
      <c r="A223" s="28">
        <v>215</v>
      </c>
      <c r="B223" s="28" t="s">
        <v>1153</v>
      </c>
      <c r="C223" s="28" t="s">
        <v>467</v>
      </c>
      <c r="D223" s="28" t="s">
        <v>468</v>
      </c>
      <c r="E223" s="28" t="s">
        <v>847</v>
      </c>
      <c r="F223" s="28" t="s">
        <v>470</v>
      </c>
      <c r="G223" s="69">
        <v>19966.919999999998</v>
      </c>
      <c r="H223" s="69">
        <v>24240</v>
      </c>
      <c r="I223" s="69">
        <v>44206.92</v>
      </c>
      <c r="J223" s="34"/>
      <c r="K223" s="34"/>
    </row>
    <row r="224" spans="1:11">
      <c r="A224" s="28">
        <v>216</v>
      </c>
      <c r="B224" s="28" t="s">
        <v>1153</v>
      </c>
      <c r="C224" s="28" t="s">
        <v>848</v>
      </c>
      <c r="D224" s="28" t="s">
        <v>849</v>
      </c>
      <c r="E224" s="28" t="s">
        <v>850</v>
      </c>
      <c r="F224" s="28" t="s">
        <v>851</v>
      </c>
      <c r="G224" s="69">
        <v>10928.4</v>
      </c>
      <c r="H224" s="69">
        <v>18768</v>
      </c>
      <c r="I224" s="69">
        <v>29696.400000000001</v>
      </c>
      <c r="J224" s="34"/>
      <c r="K224" s="34"/>
    </row>
    <row r="225" spans="1:11">
      <c r="A225" s="28">
        <v>217</v>
      </c>
      <c r="B225" s="28" t="s">
        <v>1153</v>
      </c>
      <c r="C225" s="28" t="s">
        <v>852</v>
      </c>
      <c r="D225" s="28" t="s">
        <v>853</v>
      </c>
      <c r="E225" s="28" t="s">
        <v>854</v>
      </c>
      <c r="F225" s="28" t="s">
        <v>855</v>
      </c>
      <c r="G225" s="69">
        <v>9772.7999999999993</v>
      </c>
      <c r="H225" s="69">
        <v>22752</v>
      </c>
      <c r="I225" s="69">
        <v>32524.799999999999</v>
      </c>
      <c r="J225" s="34"/>
      <c r="K225" s="34"/>
    </row>
    <row r="226" spans="1:11">
      <c r="A226" s="28">
        <v>218</v>
      </c>
      <c r="B226" s="28" t="s">
        <v>1153</v>
      </c>
      <c r="C226" s="28" t="s">
        <v>856</v>
      </c>
      <c r="D226" s="28" t="s">
        <v>857</v>
      </c>
      <c r="E226" s="28" t="s">
        <v>858</v>
      </c>
      <c r="F226" s="28" t="s">
        <v>859</v>
      </c>
      <c r="G226" s="69">
        <v>16169.16</v>
      </c>
      <c r="H226" s="69">
        <v>24208</v>
      </c>
      <c r="I226" s="69">
        <v>40377.160000000003</v>
      </c>
      <c r="J226" s="34"/>
      <c r="K226" s="34"/>
    </row>
    <row r="227" spans="1:11">
      <c r="A227" s="28">
        <v>219</v>
      </c>
      <c r="B227" s="28" t="s">
        <v>1153</v>
      </c>
      <c r="C227" s="28" t="s">
        <v>860</v>
      </c>
      <c r="D227" s="28" t="s">
        <v>861</v>
      </c>
      <c r="E227" s="28" t="s">
        <v>862</v>
      </c>
      <c r="F227" s="28" t="s">
        <v>863</v>
      </c>
      <c r="G227" s="69">
        <v>15693.84</v>
      </c>
      <c r="H227" s="69">
        <v>28683.200000000001</v>
      </c>
      <c r="I227" s="69">
        <v>44377.04</v>
      </c>
      <c r="J227" s="34"/>
      <c r="K227" s="34"/>
    </row>
    <row r="228" spans="1:11">
      <c r="A228" s="28">
        <v>220</v>
      </c>
      <c r="B228" s="28" t="s">
        <v>1153</v>
      </c>
      <c r="C228" s="28" t="s">
        <v>864</v>
      </c>
      <c r="D228" s="28" t="s">
        <v>865</v>
      </c>
      <c r="E228" s="28" t="s">
        <v>866</v>
      </c>
      <c r="F228" s="28" t="s">
        <v>867</v>
      </c>
      <c r="G228" s="69">
        <v>28609.8</v>
      </c>
      <c r="H228" s="69">
        <v>10756.8</v>
      </c>
      <c r="I228" s="69">
        <v>39366.6</v>
      </c>
      <c r="J228" s="34"/>
      <c r="K228" s="34"/>
    </row>
    <row r="229" spans="1:11">
      <c r="A229" s="28">
        <v>221</v>
      </c>
      <c r="B229" s="28" t="s">
        <v>1153</v>
      </c>
      <c r="C229" s="28" t="s">
        <v>868</v>
      </c>
      <c r="D229" s="28" t="s">
        <v>869</v>
      </c>
      <c r="E229" s="28" t="s">
        <v>870</v>
      </c>
      <c r="F229" s="28" t="s">
        <v>871</v>
      </c>
      <c r="G229" s="69">
        <v>11475.24</v>
      </c>
      <c r="H229" s="69">
        <v>16569.599999999999</v>
      </c>
      <c r="I229" s="69">
        <v>28044.84</v>
      </c>
      <c r="J229" s="34"/>
      <c r="K229" s="34"/>
    </row>
    <row r="230" spans="1:11">
      <c r="A230" s="28">
        <v>222</v>
      </c>
      <c r="B230" s="28" t="s">
        <v>1155</v>
      </c>
      <c r="C230" s="28" t="s">
        <v>872</v>
      </c>
      <c r="D230" s="28" t="s">
        <v>873</v>
      </c>
      <c r="E230" s="28" t="s">
        <v>874</v>
      </c>
      <c r="F230" s="28" t="s">
        <v>875</v>
      </c>
      <c r="G230" s="69">
        <v>19144.2</v>
      </c>
      <c r="H230" s="69">
        <v>26788.799999999999</v>
      </c>
      <c r="I230" s="69">
        <v>45933</v>
      </c>
      <c r="J230" s="34"/>
      <c r="K230" s="34"/>
    </row>
    <row r="231" spans="1:11">
      <c r="A231" s="28">
        <v>223</v>
      </c>
      <c r="B231" s="28" t="s">
        <v>1153</v>
      </c>
      <c r="C231" s="28" t="s">
        <v>722</v>
      </c>
      <c r="D231" s="28" t="s">
        <v>723</v>
      </c>
      <c r="E231" s="28" t="s">
        <v>876</v>
      </c>
      <c r="F231" s="28" t="s">
        <v>725</v>
      </c>
      <c r="G231" s="69">
        <v>9200.8799999999992</v>
      </c>
      <c r="H231" s="69">
        <v>13764</v>
      </c>
      <c r="I231" s="69">
        <v>22964.880000000001</v>
      </c>
      <c r="J231" s="34"/>
      <c r="K231" s="34"/>
    </row>
    <row r="232" spans="1:11">
      <c r="A232" s="28">
        <v>224</v>
      </c>
      <c r="B232" s="28" t="s">
        <v>1155</v>
      </c>
      <c r="C232" s="28" t="s">
        <v>877</v>
      </c>
      <c r="D232" s="28" t="s">
        <v>878</v>
      </c>
      <c r="E232" s="28" t="s">
        <v>879</v>
      </c>
      <c r="F232" s="28" t="s">
        <v>880</v>
      </c>
      <c r="G232" s="69">
        <v>12296.16</v>
      </c>
      <c r="H232" s="69">
        <v>4849.2</v>
      </c>
      <c r="I232" s="69">
        <v>17145.36</v>
      </c>
      <c r="J232" s="34"/>
      <c r="K232" s="34"/>
    </row>
    <row r="233" spans="1:11">
      <c r="A233" s="28">
        <v>225</v>
      </c>
      <c r="B233" s="28" t="s">
        <v>1153</v>
      </c>
      <c r="C233" s="28" t="s">
        <v>881</v>
      </c>
      <c r="D233" s="28" t="s">
        <v>882</v>
      </c>
      <c r="E233" s="28" t="s">
        <v>883</v>
      </c>
      <c r="F233" s="28" t="s">
        <v>884</v>
      </c>
      <c r="G233" s="69">
        <v>25655.64</v>
      </c>
      <c r="H233" s="69">
        <v>2344</v>
      </c>
      <c r="I233" s="69">
        <v>27999.64</v>
      </c>
      <c r="J233" s="34"/>
      <c r="K233" s="34"/>
    </row>
    <row r="234" spans="1:11">
      <c r="A234" s="28">
        <v>226</v>
      </c>
      <c r="B234" s="28" t="s">
        <v>1153</v>
      </c>
      <c r="C234" s="28" t="s">
        <v>885</v>
      </c>
      <c r="D234" s="28" t="s">
        <v>886</v>
      </c>
      <c r="E234" s="28" t="s">
        <v>887</v>
      </c>
      <c r="F234" s="28" t="s">
        <v>888</v>
      </c>
      <c r="G234" s="69">
        <v>9507</v>
      </c>
      <c r="H234" s="69">
        <v>14456</v>
      </c>
      <c r="I234" s="69">
        <v>23963</v>
      </c>
      <c r="J234" s="34"/>
      <c r="K234" s="34"/>
    </row>
    <row r="235" spans="1:11">
      <c r="A235" s="28">
        <v>227</v>
      </c>
      <c r="B235" s="28" t="s">
        <v>1153</v>
      </c>
      <c r="C235" s="28" t="s">
        <v>889</v>
      </c>
      <c r="D235" s="28" t="s">
        <v>890</v>
      </c>
      <c r="E235" s="28" t="s">
        <v>891</v>
      </c>
      <c r="F235" s="28" t="s">
        <v>892</v>
      </c>
      <c r="G235" s="69">
        <v>8592.9599999999991</v>
      </c>
      <c r="H235" s="69">
        <v>13252</v>
      </c>
      <c r="I235" s="69">
        <v>21844.959999999999</v>
      </c>
      <c r="J235" s="34"/>
      <c r="K235" s="34"/>
    </row>
    <row r="236" spans="1:11">
      <c r="A236" s="28">
        <v>228</v>
      </c>
      <c r="B236" s="28" t="s">
        <v>1153</v>
      </c>
      <c r="C236" s="28" t="s">
        <v>893</v>
      </c>
      <c r="D236" s="28" t="s">
        <v>894</v>
      </c>
      <c r="E236" s="28" t="s">
        <v>895</v>
      </c>
      <c r="F236" s="28" t="s">
        <v>896</v>
      </c>
      <c r="G236" s="69">
        <v>12001.56</v>
      </c>
      <c r="H236" s="69">
        <v>23816</v>
      </c>
      <c r="I236" s="69">
        <v>35817.56</v>
      </c>
      <c r="J236" s="34"/>
      <c r="K236" s="34">
        <v>92.8</v>
      </c>
    </row>
    <row r="237" spans="1:11">
      <c r="A237" s="28">
        <v>229</v>
      </c>
      <c r="B237" s="28" t="s">
        <v>1153</v>
      </c>
      <c r="C237" s="28" t="s">
        <v>897</v>
      </c>
      <c r="D237" s="28" t="s">
        <v>898</v>
      </c>
      <c r="E237" s="28" t="s">
        <v>899</v>
      </c>
      <c r="F237" s="28" t="s">
        <v>900</v>
      </c>
      <c r="G237" s="69">
        <v>20885.64</v>
      </c>
      <c r="H237" s="69">
        <v>13430.4</v>
      </c>
      <c r="I237" s="69">
        <v>34316.04</v>
      </c>
      <c r="J237" s="34"/>
      <c r="K237" s="34"/>
    </row>
    <row r="238" spans="1:11">
      <c r="A238" s="28">
        <v>230</v>
      </c>
      <c r="B238" s="28" t="s">
        <v>1155</v>
      </c>
      <c r="C238" s="28" t="s">
        <v>901</v>
      </c>
      <c r="D238" s="28" t="s">
        <v>902</v>
      </c>
      <c r="E238" s="28" t="s">
        <v>903</v>
      </c>
      <c r="F238" s="28" t="s">
        <v>904</v>
      </c>
      <c r="G238" s="69">
        <v>11208.96</v>
      </c>
      <c r="H238" s="69">
        <v>21696</v>
      </c>
      <c r="I238" s="69">
        <v>32904.959999999999</v>
      </c>
      <c r="J238" s="34"/>
      <c r="K238" s="34"/>
    </row>
    <row r="239" spans="1:11">
      <c r="A239" s="28">
        <v>231</v>
      </c>
      <c r="B239" s="28" t="s">
        <v>1153</v>
      </c>
      <c r="C239" s="28" t="s">
        <v>905</v>
      </c>
      <c r="D239" s="28" t="s">
        <v>906</v>
      </c>
      <c r="E239" s="28" t="s">
        <v>907</v>
      </c>
      <c r="F239" s="28" t="s">
        <v>908</v>
      </c>
      <c r="G239" s="69">
        <v>11170.2</v>
      </c>
      <c r="H239" s="69">
        <v>16708.8</v>
      </c>
      <c r="I239" s="69">
        <v>27879</v>
      </c>
      <c r="J239" s="34"/>
      <c r="K239" s="34"/>
    </row>
    <row r="240" spans="1:11">
      <c r="A240" s="28">
        <v>232</v>
      </c>
      <c r="B240" s="28" t="s">
        <v>1153</v>
      </c>
      <c r="C240" s="28" t="s">
        <v>909</v>
      </c>
      <c r="D240" s="28" t="s">
        <v>910</v>
      </c>
      <c r="E240" s="28" t="s">
        <v>911</v>
      </c>
      <c r="F240" s="28" t="s">
        <v>912</v>
      </c>
      <c r="G240" s="69">
        <v>18598.439999999999</v>
      </c>
      <c r="H240" s="69">
        <v>22512</v>
      </c>
      <c r="I240" s="69">
        <v>41110.44</v>
      </c>
      <c r="J240" s="34"/>
      <c r="K240" s="34"/>
    </row>
    <row r="241" spans="1:11">
      <c r="A241" s="28">
        <v>233</v>
      </c>
      <c r="B241" s="28" t="s">
        <v>1153</v>
      </c>
      <c r="C241" s="28" t="s">
        <v>913</v>
      </c>
      <c r="D241" s="28" t="s">
        <v>914</v>
      </c>
      <c r="E241" s="28" t="s">
        <v>915</v>
      </c>
      <c r="F241" s="28" t="s">
        <v>916</v>
      </c>
      <c r="G241" s="69">
        <v>13428</v>
      </c>
      <c r="H241" s="69">
        <v>14889.6</v>
      </c>
      <c r="I241" s="69">
        <v>28317.599999999999</v>
      </c>
      <c r="J241" s="34"/>
      <c r="K241" s="34"/>
    </row>
    <row r="242" spans="1:11">
      <c r="A242" s="28">
        <v>234</v>
      </c>
      <c r="B242" s="28" t="s">
        <v>1153</v>
      </c>
      <c r="C242" s="28" t="s">
        <v>917</v>
      </c>
      <c r="D242" s="28" t="s">
        <v>918</v>
      </c>
      <c r="E242" s="28" t="s">
        <v>919</v>
      </c>
      <c r="F242" s="28" t="s">
        <v>920</v>
      </c>
      <c r="G242" s="69">
        <v>8217.7199999999993</v>
      </c>
      <c r="H242" s="69">
        <v>19700.8</v>
      </c>
      <c r="I242" s="69">
        <v>27918.52</v>
      </c>
      <c r="J242" s="34"/>
      <c r="K242" s="34"/>
    </row>
    <row r="243" spans="1:11">
      <c r="A243" s="28">
        <v>235</v>
      </c>
      <c r="B243" s="28" t="s">
        <v>1153</v>
      </c>
      <c r="C243" s="28" t="s">
        <v>921</v>
      </c>
      <c r="D243" s="28" t="s">
        <v>922</v>
      </c>
      <c r="E243" s="28" t="s">
        <v>923</v>
      </c>
      <c r="F243" s="28" t="s">
        <v>924</v>
      </c>
      <c r="G243" s="69">
        <v>25064.639999999999</v>
      </c>
      <c r="H243" s="69">
        <v>579.20000000000005</v>
      </c>
      <c r="I243" s="69">
        <v>25643.84</v>
      </c>
      <c r="J243" s="34"/>
      <c r="K243" s="34"/>
    </row>
    <row r="244" spans="1:11">
      <c r="A244" s="28">
        <v>236</v>
      </c>
      <c r="B244" s="28" t="s">
        <v>1153</v>
      </c>
      <c r="C244" s="28" t="s">
        <v>925</v>
      </c>
      <c r="D244" s="28" t="s">
        <v>926</v>
      </c>
      <c r="E244" s="28" t="s">
        <v>927</v>
      </c>
      <c r="F244" s="28" t="s">
        <v>928</v>
      </c>
      <c r="G244" s="69">
        <v>13415.52</v>
      </c>
      <c r="H244" s="69">
        <v>13060.8</v>
      </c>
      <c r="I244" s="69">
        <v>26476.32</v>
      </c>
      <c r="J244" s="34"/>
      <c r="K244" s="34"/>
    </row>
    <row r="245" spans="1:11">
      <c r="A245" s="28">
        <v>237</v>
      </c>
      <c r="B245" s="28" t="s">
        <v>1155</v>
      </c>
      <c r="C245" s="28" t="s">
        <v>929</v>
      </c>
      <c r="D245" s="28" t="s">
        <v>930</v>
      </c>
      <c r="E245" s="28" t="s">
        <v>931</v>
      </c>
      <c r="F245" s="28" t="s">
        <v>932</v>
      </c>
      <c r="G245" s="69">
        <v>11883.6</v>
      </c>
      <c r="H245" s="69">
        <v>16900.8</v>
      </c>
      <c r="I245" s="69">
        <v>28784.400000000001</v>
      </c>
      <c r="J245" s="34"/>
      <c r="K245" s="34"/>
    </row>
    <row r="246" spans="1:11">
      <c r="A246" s="28">
        <v>238</v>
      </c>
      <c r="B246" s="28" t="s">
        <v>1153</v>
      </c>
      <c r="C246" s="28" t="s">
        <v>933</v>
      </c>
      <c r="D246" s="28" t="s">
        <v>934</v>
      </c>
      <c r="E246" s="28" t="s">
        <v>935</v>
      </c>
      <c r="F246" s="28" t="s">
        <v>936</v>
      </c>
      <c r="G246" s="69">
        <v>12073.2</v>
      </c>
      <c r="H246" s="69">
        <v>21969.599999999999</v>
      </c>
      <c r="I246" s="69">
        <v>34042.800000000003</v>
      </c>
      <c r="J246" s="34"/>
      <c r="K246" s="34"/>
    </row>
    <row r="247" spans="1:11">
      <c r="A247" s="28">
        <v>239</v>
      </c>
      <c r="B247" s="28" t="s">
        <v>1153</v>
      </c>
      <c r="C247" s="28" t="s">
        <v>937</v>
      </c>
      <c r="D247" s="28" t="s">
        <v>938</v>
      </c>
      <c r="E247" s="28" t="s">
        <v>939</v>
      </c>
      <c r="F247" s="28" t="s">
        <v>940</v>
      </c>
      <c r="G247" s="69">
        <v>15810.36</v>
      </c>
      <c r="H247" s="69">
        <v>18955.2</v>
      </c>
      <c r="I247" s="69">
        <v>34765.56</v>
      </c>
      <c r="J247" s="34"/>
      <c r="K247" s="34"/>
    </row>
    <row r="248" spans="1:11">
      <c r="A248" s="28">
        <v>240</v>
      </c>
      <c r="B248" s="28" t="s">
        <v>1153</v>
      </c>
      <c r="C248" s="28" t="s">
        <v>941</v>
      </c>
      <c r="D248" s="28" t="s">
        <v>942</v>
      </c>
      <c r="E248" s="28" t="s">
        <v>943</v>
      </c>
      <c r="F248" s="28" t="s">
        <v>944</v>
      </c>
      <c r="G248" s="69">
        <v>9761.64</v>
      </c>
      <c r="H248" s="69">
        <v>16752</v>
      </c>
      <c r="I248" s="69">
        <v>26513.64</v>
      </c>
      <c r="J248" s="34"/>
      <c r="K248" s="34"/>
    </row>
    <row r="249" spans="1:11">
      <c r="A249" s="28">
        <v>241</v>
      </c>
      <c r="B249" s="28" t="s">
        <v>1153</v>
      </c>
      <c r="C249" s="28" t="s">
        <v>945</v>
      </c>
      <c r="D249" s="28" t="s">
        <v>946</v>
      </c>
      <c r="E249" s="28" t="s">
        <v>947</v>
      </c>
      <c r="F249" s="28" t="s">
        <v>948</v>
      </c>
      <c r="G249" s="69">
        <v>8273.16</v>
      </c>
      <c r="H249" s="69">
        <v>19128</v>
      </c>
      <c r="I249" s="69">
        <v>27401.16</v>
      </c>
      <c r="J249" s="34"/>
      <c r="K249" s="34">
        <v>88</v>
      </c>
    </row>
    <row r="250" spans="1:11">
      <c r="A250" s="28">
        <v>242</v>
      </c>
      <c r="B250" s="28" t="s">
        <v>1153</v>
      </c>
      <c r="C250" s="28" t="s">
        <v>949</v>
      </c>
      <c r="D250" s="28" t="s">
        <v>950</v>
      </c>
      <c r="E250" s="28" t="s">
        <v>951</v>
      </c>
      <c r="F250" s="28" t="s">
        <v>952</v>
      </c>
      <c r="G250" s="69">
        <v>11391.84</v>
      </c>
      <c r="H250" s="69">
        <v>12220.8</v>
      </c>
      <c r="I250" s="69">
        <v>23612.639999999999</v>
      </c>
      <c r="J250" s="34"/>
      <c r="K250" s="34"/>
    </row>
    <row r="251" spans="1:11">
      <c r="A251" s="28">
        <v>243</v>
      </c>
      <c r="B251" s="28" t="s">
        <v>1153</v>
      </c>
      <c r="C251" s="28" t="s">
        <v>953</v>
      </c>
      <c r="D251" s="28" t="s">
        <v>954</v>
      </c>
      <c r="E251" s="28" t="s">
        <v>955</v>
      </c>
      <c r="F251" s="28" t="s">
        <v>956</v>
      </c>
      <c r="G251" s="69">
        <v>26298.720000000001</v>
      </c>
      <c r="H251" s="69">
        <v>24702.400000000001</v>
      </c>
      <c r="I251" s="69">
        <v>51001.120000000003</v>
      </c>
      <c r="J251" s="34"/>
      <c r="K251" s="34"/>
    </row>
    <row r="252" spans="1:11">
      <c r="A252" s="28">
        <v>244</v>
      </c>
      <c r="B252" s="28" t="s">
        <v>1153</v>
      </c>
      <c r="C252" s="28" t="s">
        <v>957</v>
      </c>
      <c r="D252" s="28" t="s">
        <v>958</v>
      </c>
      <c r="E252" s="28" t="s">
        <v>959</v>
      </c>
      <c r="F252" s="28" t="s">
        <v>960</v>
      </c>
      <c r="G252" s="69">
        <v>12108.48</v>
      </c>
      <c r="H252" s="69">
        <v>13976</v>
      </c>
      <c r="I252" s="69">
        <v>26084.48</v>
      </c>
      <c r="J252" s="34"/>
      <c r="K252" s="34">
        <v>132</v>
      </c>
    </row>
    <row r="253" spans="1:11">
      <c r="A253" s="28">
        <v>245</v>
      </c>
      <c r="B253" s="28" t="s">
        <v>1153</v>
      </c>
      <c r="C253" s="28" t="s">
        <v>961</v>
      </c>
      <c r="D253" s="28" t="s">
        <v>962</v>
      </c>
      <c r="E253" s="28" t="s">
        <v>963</v>
      </c>
      <c r="F253" s="28" t="s">
        <v>964</v>
      </c>
      <c r="G253" s="69">
        <v>11090.28</v>
      </c>
      <c r="H253" s="69">
        <v>20996.799999999999</v>
      </c>
      <c r="I253" s="69">
        <v>32087.08</v>
      </c>
      <c r="J253" s="34"/>
      <c r="K253" s="34">
        <v>52.8</v>
      </c>
    </row>
    <row r="254" spans="1:11">
      <c r="A254" s="28">
        <v>246</v>
      </c>
      <c r="B254" s="28" t="s">
        <v>1153</v>
      </c>
      <c r="C254" s="28" t="s">
        <v>965</v>
      </c>
      <c r="D254" s="28" t="s">
        <v>966</v>
      </c>
      <c r="E254" s="28" t="s">
        <v>967</v>
      </c>
      <c r="F254" s="28" t="s">
        <v>968</v>
      </c>
      <c r="G254" s="69">
        <v>15354.24</v>
      </c>
      <c r="H254" s="69">
        <v>20256</v>
      </c>
      <c r="I254" s="69">
        <v>35610.239999999998</v>
      </c>
      <c r="J254" s="34"/>
      <c r="K254" s="34"/>
    </row>
    <row r="255" spans="1:11">
      <c r="A255" s="28">
        <v>247</v>
      </c>
      <c r="B255" s="28" t="s">
        <v>1155</v>
      </c>
      <c r="C255" s="28" t="s">
        <v>969</v>
      </c>
      <c r="D255" s="28" t="s">
        <v>970</v>
      </c>
      <c r="E255" s="28" t="s">
        <v>971</v>
      </c>
      <c r="F255" s="28" t="s">
        <v>972</v>
      </c>
      <c r="G255" s="69">
        <v>13531.92</v>
      </c>
      <c r="H255" s="69">
        <v>19460</v>
      </c>
      <c r="I255" s="69">
        <v>32991.919999999998</v>
      </c>
      <c r="J255" s="34"/>
      <c r="K255" s="34">
        <v>44</v>
      </c>
    </row>
    <row r="256" spans="1:11">
      <c r="A256" s="28">
        <v>248</v>
      </c>
      <c r="B256" s="28" t="s">
        <v>1153</v>
      </c>
      <c r="C256" s="28" t="s">
        <v>973</v>
      </c>
      <c r="D256" s="28" t="s">
        <v>974</v>
      </c>
      <c r="E256" s="28" t="s">
        <v>975</v>
      </c>
      <c r="F256" s="28" t="s">
        <v>976</v>
      </c>
      <c r="G256" s="69">
        <v>13548.24</v>
      </c>
      <c r="H256" s="69">
        <v>19147.2</v>
      </c>
      <c r="I256" s="69">
        <v>32695.439999999999</v>
      </c>
      <c r="J256" s="34"/>
      <c r="K256" s="34"/>
    </row>
    <row r="257" spans="1:11">
      <c r="A257" s="28">
        <v>249</v>
      </c>
      <c r="B257" s="28" t="s">
        <v>1153</v>
      </c>
      <c r="C257" s="28" t="s">
        <v>977</v>
      </c>
      <c r="D257" s="28" t="s">
        <v>978</v>
      </c>
      <c r="E257" s="28" t="s">
        <v>979</v>
      </c>
      <c r="F257" s="28" t="s">
        <v>980</v>
      </c>
      <c r="G257" s="69">
        <v>19650.12</v>
      </c>
      <c r="H257" s="69">
        <v>18568</v>
      </c>
      <c r="I257" s="69">
        <v>38218.120000000003</v>
      </c>
      <c r="J257" s="34"/>
      <c r="K257" s="34"/>
    </row>
    <row r="258" spans="1:11">
      <c r="A258" s="28">
        <v>250</v>
      </c>
      <c r="B258" s="28" t="s">
        <v>1153</v>
      </c>
      <c r="C258" s="28" t="s">
        <v>467</v>
      </c>
      <c r="D258" s="28" t="s">
        <v>468</v>
      </c>
      <c r="E258" s="28" t="s">
        <v>981</v>
      </c>
      <c r="F258" s="28" t="s">
        <v>470</v>
      </c>
      <c r="G258" s="69">
        <v>18734.04</v>
      </c>
      <c r="H258" s="69">
        <v>20064</v>
      </c>
      <c r="I258" s="69">
        <v>38798.04</v>
      </c>
      <c r="J258" s="34"/>
      <c r="K258" s="34"/>
    </row>
    <row r="259" spans="1:11">
      <c r="A259" s="28">
        <v>251</v>
      </c>
      <c r="B259" s="28" t="s">
        <v>1155</v>
      </c>
      <c r="C259" s="28" t="s">
        <v>982</v>
      </c>
      <c r="D259" s="28" t="s">
        <v>983</v>
      </c>
      <c r="E259" s="28" t="s">
        <v>984</v>
      </c>
      <c r="F259" s="28" t="s">
        <v>985</v>
      </c>
      <c r="G259" s="69">
        <v>13266.12</v>
      </c>
      <c r="H259" s="69">
        <v>23246.400000000001</v>
      </c>
      <c r="I259" s="69">
        <v>36512.519999999997</v>
      </c>
      <c r="J259" s="34"/>
      <c r="K259" s="34">
        <v>254.4</v>
      </c>
    </row>
    <row r="260" spans="1:11">
      <c r="A260" s="28">
        <v>252</v>
      </c>
      <c r="B260" s="28" t="s">
        <v>1153</v>
      </c>
      <c r="C260" s="28" t="s">
        <v>467</v>
      </c>
      <c r="D260" s="28" t="s">
        <v>468</v>
      </c>
      <c r="E260" s="28" t="s">
        <v>986</v>
      </c>
      <c r="F260" s="28" t="s">
        <v>470</v>
      </c>
      <c r="G260" s="69">
        <v>24117.72</v>
      </c>
      <c r="H260" s="69">
        <v>29112</v>
      </c>
      <c r="I260" s="69">
        <v>53229.72</v>
      </c>
      <c r="J260" s="34"/>
      <c r="K260" s="34"/>
    </row>
    <row r="261" spans="1:11">
      <c r="A261" s="28">
        <v>253</v>
      </c>
      <c r="B261" s="28" t="s">
        <v>1153</v>
      </c>
      <c r="C261" s="28" t="s">
        <v>987</v>
      </c>
      <c r="D261" s="28" t="s">
        <v>988</v>
      </c>
      <c r="E261" s="28" t="s">
        <v>989</v>
      </c>
      <c r="F261" s="28" t="s">
        <v>990</v>
      </c>
      <c r="G261" s="69">
        <v>23318.04</v>
      </c>
      <c r="H261" s="69">
        <v>24667.200000000001</v>
      </c>
      <c r="I261" s="69">
        <v>47985.24</v>
      </c>
      <c r="J261" s="34"/>
      <c r="K261" s="34"/>
    </row>
    <row r="262" spans="1:11">
      <c r="A262" s="28">
        <v>254</v>
      </c>
      <c r="B262" s="28" t="s">
        <v>1153</v>
      </c>
      <c r="C262" s="28" t="s">
        <v>991</v>
      </c>
      <c r="D262" s="28" t="s">
        <v>992</v>
      </c>
      <c r="E262" s="28" t="s">
        <v>993</v>
      </c>
      <c r="F262" s="28" t="s">
        <v>994</v>
      </c>
      <c r="G262" s="69">
        <v>23631.119999999999</v>
      </c>
      <c r="H262" s="69">
        <v>29793.599999999999</v>
      </c>
      <c r="I262" s="69">
        <v>53424.72</v>
      </c>
      <c r="J262" s="34"/>
      <c r="K262" s="34"/>
    </row>
    <row r="263" spans="1:11">
      <c r="A263" s="28">
        <v>255</v>
      </c>
      <c r="B263" s="28" t="s">
        <v>1153</v>
      </c>
      <c r="C263" s="28" t="s">
        <v>995</v>
      </c>
      <c r="D263" s="28" t="s">
        <v>996</v>
      </c>
      <c r="E263" s="28" t="s">
        <v>997</v>
      </c>
      <c r="F263" s="28" t="s">
        <v>998</v>
      </c>
      <c r="G263" s="69">
        <v>8798.4</v>
      </c>
      <c r="H263" s="69">
        <v>16062.4</v>
      </c>
      <c r="I263" s="69">
        <v>24860.799999999999</v>
      </c>
      <c r="J263" s="34"/>
      <c r="K263" s="34"/>
    </row>
    <row r="264" spans="1:11">
      <c r="A264" s="28">
        <v>256</v>
      </c>
      <c r="B264" s="28" t="s">
        <v>1153</v>
      </c>
      <c r="C264" s="28" t="s">
        <v>999</v>
      </c>
      <c r="D264" s="28" t="s">
        <v>1000</v>
      </c>
      <c r="E264" s="28" t="s">
        <v>1001</v>
      </c>
      <c r="F264" s="28" t="s">
        <v>1002</v>
      </c>
      <c r="G264" s="69">
        <v>32584.080000000002</v>
      </c>
      <c r="H264" s="69">
        <v>20238.400000000001</v>
      </c>
      <c r="I264" s="69">
        <v>52822.48</v>
      </c>
      <c r="J264" s="34"/>
      <c r="K264" s="34"/>
    </row>
    <row r="265" spans="1:11">
      <c r="A265" s="28">
        <v>257</v>
      </c>
      <c r="B265" s="28" t="s">
        <v>1155</v>
      </c>
      <c r="C265" s="28" t="s">
        <v>1003</v>
      </c>
      <c r="D265" s="28" t="s">
        <v>1004</v>
      </c>
      <c r="E265" s="28" t="s">
        <v>1005</v>
      </c>
      <c r="F265" s="28" t="s">
        <v>1006</v>
      </c>
      <c r="G265" s="69">
        <v>25095</v>
      </c>
      <c r="H265" s="69">
        <v>24024</v>
      </c>
      <c r="I265" s="69">
        <v>49119</v>
      </c>
      <c r="J265" s="34"/>
      <c r="K265" s="34"/>
    </row>
    <row r="266" spans="1:11">
      <c r="A266" s="28">
        <v>258</v>
      </c>
      <c r="B266" s="28" t="s">
        <v>1153</v>
      </c>
      <c r="C266" s="28" t="s">
        <v>1007</v>
      </c>
      <c r="D266" s="28" t="s">
        <v>1008</v>
      </c>
      <c r="E266" s="28" t="s">
        <v>1009</v>
      </c>
      <c r="F266" s="28" t="s">
        <v>1010</v>
      </c>
      <c r="G266" s="69">
        <v>19959.84</v>
      </c>
      <c r="H266" s="69">
        <v>22080</v>
      </c>
      <c r="I266" s="69">
        <v>42039.839999999997</v>
      </c>
      <c r="J266" s="34"/>
      <c r="K266" s="34"/>
    </row>
    <row r="267" spans="1:11">
      <c r="A267" s="28">
        <v>259</v>
      </c>
      <c r="B267" s="28" t="s">
        <v>1155</v>
      </c>
      <c r="C267" s="28" t="s">
        <v>1011</v>
      </c>
      <c r="D267" s="28" t="s">
        <v>1012</v>
      </c>
      <c r="E267" s="28" t="s">
        <v>1013</v>
      </c>
      <c r="F267" s="28" t="s">
        <v>1014</v>
      </c>
      <c r="G267" s="69">
        <v>11697.84</v>
      </c>
      <c r="H267" s="69">
        <v>19500</v>
      </c>
      <c r="I267" s="69">
        <v>31197.84</v>
      </c>
      <c r="J267" s="34"/>
      <c r="K267" s="34"/>
    </row>
    <row r="268" spans="1:11">
      <c r="A268" s="28">
        <v>260</v>
      </c>
      <c r="B268" s="28" t="s">
        <v>1153</v>
      </c>
      <c r="C268" s="28" t="s">
        <v>1015</v>
      </c>
      <c r="D268" s="28" t="s">
        <v>1016</v>
      </c>
      <c r="E268" s="28" t="s">
        <v>1017</v>
      </c>
      <c r="F268" s="28" t="s">
        <v>1018</v>
      </c>
      <c r="G268" s="69">
        <v>20222.759999999998</v>
      </c>
      <c r="H268" s="69">
        <v>12532</v>
      </c>
      <c r="I268" s="69">
        <v>32754.76</v>
      </c>
      <c r="J268" s="34"/>
      <c r="K268" s="34">
        <v>44</v>
      </c>
    </row>
    <row r="269" spans="1:11">
      <c r="A269" s="28">
        <v>261</v>
      </c>
      <c r="B269" s="28" t="s">
        <v>1153</v>
      </c>
      <c r="C269" s="28" t="s">
        <v>1019</v>
      </c>
      <c r="D269" s="28" t="s">
        <v>1020</v>
      </c>
      <c r="E269" s="28" t="s">
        <v>1021</v>
      </c>
      <c r="F269" s="28" t="s">
        <v>1022</v>
      </c>
      <c r="G269" s="69">
        <v>13528.8</v>
      </c>
      <c r="H269" s="69">
        <v>17156.8</v>
      </c>
      <c r="I269" s="69">
        <v>30685.599999999999</v>
      </c>
      <c r="J269" s="34"/>
      <c r="K269" s="34"/>
    </row>
    <row r="270" spans="1:11">
      <c r="A270" s="28">
        <v>262</v>
      </c>
      <c r="B270" s="28" t="s">
        <v>1153</v>
      </c>
      <c r="C270" s="28" t="s">
        <v>1023</v>
      </c>
      <c r="D270" s="28" t="s">
        <v>1024</v>
      </c>
      <c r="E270" s="28" t="s">
        <v>1025</v>
      </c>
      <c r="F270" s="28" t="s">
        <v>1026</v>
      </c>
      <c r="G270" s="69">
        <v>15220.2</v>
      </c>
      <c r="H270" s="69">
        <v>19008</v>
      </c>
      <c r="I270" s="69">
        <v>34228.199999999997</v>
      </c>
      <c r="J270" s="34"/>
      <c r="K270" s="34"/>
    </row>
    <row r="271" spans="1:11">
      <c r="A271" s="28">
        <v>263</v>
      </c>
      <c r="B271" s="28" t="s">
        <v>1155</v>
      </c>
      <c r="C271" s="28" t="s">
        <v>1027</v>
      </c>
      <c r="D271" s="28" t="s">
        <v>1028</v>
      </c>
      <c r="E271" s="28" t="s">
        <v>1029</v>
      </c>
      <c r="F271" s="28" t="s">
        <v>1030</v>
      </c>
      <c r="G271" s="69">
        <v>15346.08</v>
      </c>
      <c r="H271" s="69">
        <v>21792</v>
      </c>
      <c r="I271" s="69">
        <v>37138.080000000002</v>
      </c>
      <c r="J271" s="34"/>
      <c r="K271" s="34"/>
    </row>
    <row r="272" spans="1:11">
      <c r="A272" s="28">
        <v>264</v>
      </c>
      <c r="B272" s="28" t="s">
        <v>1153</v>
      </c>
      <c r="C272" s="28" t="s">
        <v>1031</v>
      </c>
      <c r="D272" s="28" t="s">
        <v>1032</v>
      </c>
      <c r="E272" s="28" t="s">
        <v>1033</v>
      </c>
      <c r="F272" s="28" t="s">
        <v>1034</v>
      </c>
      <c r="G272" s="69">
        <v>12280.56</v>
      </c>
      <c r="H272" s="69">
        <v>24878.400000000001</v>
      </c>
      <c r="I272" s="69">
        <v>37158.959999999999</v>
      </c>
      <c r="J272" s="34"/>
      <c r="K272" s="34"/>
    </row>
    <row r="273" spans="1:11">
      <c r="A273" s="28">
        <v>265</v>
      </c>
      <c r="B273" s="28" t="s">
        <v>1155</v>
      </c>
      <c r="C273" s="28" t="s">
        <v>1035</v>
      </c>
      <c r="D273" s="28" t="s">
        <v>1036</v>
      </c>
      <c r="E273" s="28" t="s">
        <v>1037</v>
      </c>
      <c r="F273" s="28" t="s">
        <v>1038</v>
      </c>
      <c r="G273" s="69">
        <v>9285.6</v>
      </c>
      <c r="H273" s="69">
        <v>13910.4</v>
      </c>
      <c r="I273" s="69">
        <v>23196</v>
      </c>
      <c r="J273" s="34"/>
      <c r="K273" s="34"/>
    </row>
    <row r="274" spans="1:11">
      <c r="A274" s="28">
        <v>266</v>
      </c>
      <c r="B274" s="28" t="s">
        <v>1153</v>
      </c>
      <c r="C274" s="28" t="s">
        <v>1039</v>
      </c>
      <c r="D274" s="28" t="s">
        <v>1040</v>
      </c>
      <c r="E274" s="28" t="s">
        <v>1041</v>
      </c>
      <c r="F274" s="28" t="s">
        <v>1042</v>
      </c>
      <c r="G274" s="69">
        <v>16926</v>
      </c>
      <c r="H274" s="69">
        <v>18288</v>
      </c>
      <c r="I274" s="69">
        <v>35214</v>
      </c>
      <c r="J274" s="34"/>
      <c r="K274" s="34"/>
    </row>
    <row r="275" spans="1:11">
      <c r="A275" s="28">
        <v>267</v>
      </c>
      <c r="B275" s="28" t="s">
        <v>1153</v>
      </c>
      <c r="C275" s="28" t="s">
        <v>1043</v>
      </c>
      <c r="D275" s="28" t="s">
        <v>1044</v>
      </c>
      <c r="E275" s="28" t="s">
        <v>1045</v>
      </c>
      <c r="F275" s="28" t="s">
        <v>1046</v>
      </c>
      <c r="G275" s="69">
        <v>33387.96</v>
      </c>
      <c r="H275" s="69">
        <v>22024</v>
      </c>
      <c r="I275" s="69">
        <v>55411.96</v>
      </c>
      <c r="J275" s="34"/>
      <c r="K275" s="34"/>
    </row>
    <row r="276" spans="1:11">
      <c r="A276" s="28">
        <v>268</v>
      </c>
      <c r="B276" s="28" t="s">
        <v>1155</v>
      </c>
      <c r="C276" s="28" t="s">
        <v>1047</v>
      </c>
      <c r="D276" s="28" t="s">
        <v>1048</v>
      </c>
      <c r="E276" s="28" t="s">
        <v>1049</v>
      </c>
      <c r="F276" s="28" t="s">
        <v>1050</v>
      </c>
      <c r="G276" s="69">
        <v>7417.32</v>
      </c>
      <c r="H276" s="69">
        <v>16449.599999999999</v>
      </c>
      <c r="I276" s="69">
        <v>23866.92</v>
      </c>
      <c r="J276" s="34"/>
      <c r="K276" s="34"/>
    </row>
    <row r="277" spans="1:11">
      <c r="A277" s="28">
        <v>269</v>
      </c>
      <c r="B277" s="28" t="s">
        <v>1153</v>
      </c>
      <c r="C277" s="28" t="s">
        <v>1051</v>
      </c>
      <c r="D277" s="28" t="s">
        <v>1052</v>
      </c>
      <c r="E277" s="28" t="s">
        <v>1053</v>
      </c>
      <c r="F277" s="28" t="s">
        <v>1054</v>
      </c>
      <c r="G277" s="69">
        <v>17351.52</v>
      </c>
      <c r="H277" s="69">
        <v>15948</v>
      </c>
      <c r="I277" s="69">
        <v>33299.519999999997</v>
      </c>
      <c r="J277" s="34"/>
      <c r="K277" s="34"/>
    </row>
    <row r="278" spans="1:11">
      <c r="A278" s="28">
        <v>270</v>
      </c>
      <c r="B278" s="28" t="s">
        <v>1155</v>
      </c>
      <c r="C278" s="28" t="s">
        <v>1055</v>
      </c>
      <c r="D278" s="28" t="s">
        <v>1056</v>
      </c>
      <c r="E278" s="28" t="s">
        <v>1057</v>
      </c>
      <c r="F278" s="28" t="s">
        <v>1058</v>
      </c>
      <c r="G278" s="69">
        <v>14241.72</v>
      </c>
      <c r="H278" s="69">
        <v>17923.2</v>
      </c>
      <c r="I278" s="69">
        <v>32164.92</v>
      </c>
      <c r="J278" s="34"/>
      <c r="K278" s="34"/>
    </row>
    <row r="279" spans="1:11">
      <c r="A279" s="28">
        <v>271</v>
      </c>
      <c r="B279" s="28" t="s">
        <v>1153</v>
      </c>
      <c r="C279" s="28" t="s">
        <v>1059</v>
      </c>
      <c r="D279" s="28" t="s">
        <v>1060</v>
      </c>
      <c r="E279" s="28" t="s">
        <v>1061</v>
      </c>
      <c r="F279" s="28" t="s">
        <v>1062</v>
      </c>
      <c r="G279" s="69">
        <v>12141.12</v>
      </c>
      <c r="H279" s="69">
        <v>12571.2</v>
      </c>
      <c r="I279" s="69">
        <v>24712.32</v>
      </c>
      <c r="J279" s="34"/>
      <c r="K279" s="34"/>
    </row>
    <row r="280" spans="1:11">
      <c r="A280" s="28">
        <v>272</v>
      </c>
      <c r="B280" s="28" t="s">
        <v>1153</v>
      </c>
      <c r="C280" s="28" t="s">
        <v>1063</v>
      </c>
      <c r="D280" s="28" t="s">
        <v>1064</v>
      </c>
      <c r="E280" s="28" t="s">
        <v>1065</v>
      </c>
      <c r="F280" s="28" t="s">
        <v>1066</v>
      </c>
      <c r="G280" s="69">
        <v>14013.48</v>
      </c>
      <c r="H280" s="69">
        <v>25352</v>
      </c>
      <c r="I280" s="69">
        <v>39365.480000000003</v>
      </c>
      <c r="J280" s="34"/>
      <c r="K280" s="34"/>
    </row>
    <row r="281" spans="1:11">
      <c r="A281" s="28">
        <v>273</v>
      </c>
      <c r="B281" s="28" t="s">
        <v>1153</v>
      </c>
      <c r="C281" s="28" t="s">
        <v>1067</v>
      </c>
      <c r="D281" s="28" t="s">
        <v>1068</v>
      </c>
      <c r="E281" s="28" t="s">
        <v>1069</v>
      </c>
      <c r="F281" s="28" t="s">
        <v>1070</v>
      </c>
      <c r="G281" s="69">
        <v>8732.4</v>
      </c>
      <c r="H281" s="69">
        <v>10316</v>
      </c>
      <c r="I281" s="69">
        <v>19048.400000000001</v>
      </c>
      <c r="J281" s="34"/>
      <c r="K281" s="34"/>
    </row>
    <row r="282" spans="1:11">
      <c r="A282" s="28">
        <v>274</v>
      </c>
      <c r="B282" s="28" t="s">
        <v>1153</v>
      </c>
      <c r="C282" s="28" t="s">
        <v>1071</v>
      </c>
      <c r="D282" s="28" t="s">
        <v>1072</v>
      </c>
      <c r="E282" s="28" t="s">
        <v>1073</v>
      </c>
      <c r="F282" s="28" t="s">
        <v>1074</v>
      </c>
      <c r="G282" s="69">
        <v>18356.88</v>
      </c>
      <c r="H282" s="69">
        <v>19430.400000000001</v>
      </c>
      <c r="I282" s="69">
        <v>37787.279999999999</v>
      </c>
      <c r="J282" s="34"/>
      <c r="K282" s="34"/>
    </row>
    <row r="283" spans="1:11">
      <c r="A283" s="28">
        <v>275</v>
      </c>
      <c r="B283" s="28" t="s">
        <v>1155</v>
      </c>
      <c r="C283" s="28" t="s">
        <v>1075</v>
      </c>
      <c r="D283" s="28" t="s">
        <v>1076</v>
      </c>
      <c r="E283" s="28" t="s">
        <v>1077</v>
      </c>
      <c r="F283" s="28" t="s">
        <v>1078</v>
      </c>
      <c r="G283" s="69">
        <v>16734.48</v>
      </c>
      <c r="H283" s="69">
        <v>24619.200000000001</v>
      </c>
      <c r="I283" s="69">
        <v>41353.68</v>
      </c>
      <c r="J283" s="34"/>
      <c r="K283" s="34"/>
    </row>
    <row r="284" spans="1:11">
      <c r="A284" s="28">
        <v>276</v>
      </c>
      <c r="B284" s="28" t="s">
        <v>1153</v>
      </c>
      <c r="C284" s="28" t="s">
        <v>1079</v>
      </c>
      <c r="D284" s="28" t="s">
        <v>1080</v>
      </c>
      <c r="E284" s="28" t="s">
        <v>1081</v>
      </c>
      <c r="F284" s="28" t="s">
        <v>1082</v>
      </c>
      <c r="G284" s="69">
        <v>16994.400000000001</v>
      </c>
      <c r="H284" s="69">
        <v>29649.599999999999</v>
      </c>
      <c r="I284" s="69">
        <v>46644</v>
      </c>
      <c r="J284" s="34"/>
      <c r="K284" s="34">
        <v>622.4</v>
      </c>
    </row>
    <row r="285" spans="1:11">
      <c r="A285" s="28">
        <v>277</v>
      </c>
      <c r="B285" s="28" t="s">
        <v>1155</v>
      </c>
      <c r="C285" s="28" t="s">
        <v>1083</v>
      </c>
      <c r="D285" s="28" t="s">
        <v>1084</v>
      </c>
      <c r="E285" s="28" t="s">
        <v>1085</v>
      </c>
      <c r="F285" s="28" t="s">
        <v>1086</v>
      </c>
      <c r="G285" s="69">
        <v>14566.8</v>
      </c>
      <c r="H285" s="69">
        <v>11620.8</v>
      </c>
      <c r="I285" s="69">
        <v>26187.599999999999</v>
      </c>
      <c r="J285" s="34"/>
      <c r="K285" s="34"/>
    </row>
    <row r="286" spans="1:11">
      <c r="A286" s="28">
        <v>278</v>
      </c>
      <c r="B286" s="28" t="s">
        <v>1153</v>
      </c>
      <c r="C286" s="28" t="s">
        <v>1087</v>
      </c>
      <c r="D286" s="28" t="s">
        <v>1088</v>
      </c>
      <c r="E286" s="28" t="s">
        <v>1089</v>
      </c>
      <c r="F286" s="28" t="s">
        <v>1090</v>
      </c>
      <c r="G286" s="69">
        <v>11601.12</v>
      </c>
      <c r="H286" s="69">
        <v>20526.400000000001</v>
      </c>
      <c r="I286" s="69">
        <v>32127.52</v>
      </c>
      <c r="J286" s="34"/>
      <c r="K286" s="34">
        <v>0</v>
      </c>
    </row>
    <row r="287" spans="1:11">
      <c r="A287" s="28"/>
      <c r="B287" s="28"/>
      <c r="C287" s="28"/>
      <c r="D287" s="28"/>
      <c r="E287" s="28"/>
      <c r="F287" s="28"/>
      <c r="G287" s="34">
        <f>SUM(G9:G286)</f>
        <v>4328105.8000000054</v>
      </c>
      <c r="H287" s="34">
        <f>SUM(H9:H286)</f>
        <v>5057027.6000000006</v>
      </c>
      <c r="I287" s="34">
        <f>SUM(I9:I286)</f>
        <v>9385133.4000000004</v>
      </c>
      <c r="J287" s="34">
        <v>1108.8</v>
      </c>
      <c r="K287" s="34">
        <f>SUM(K9:K286)</f>
        <v>4580.8</v>
      </c>
    </row>
  </sheetData>
  <mergeCells count="1">
    <mergeCell ref="A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5"/>
  <sheetViews>
    <sheetView workbookViewId="0">
      <selection activeCell="C14" sqref="C14"/>
    </sheetView>
  </sheetViews>
  <sheetFormatPr defaultRowHeight="15"/>
  <cols>
    <col min="1" max="1" width="6.5703125" customWidth="1"/>
    <col min="2" max="2" width="8" customWidth="1"/>
    <col min="5" max="5" width="34" customWidth="1"/>
    <col min="7" max="7" width="29" customWidth="1"/>
    <col min="8" max="8" width="12.28515625" customWidth="1"/>
  </cols>
  <sheetData>
    <row r="1" spans="1:8" s="11" customFormat="1" ht="29.25" customHeight="1"/>
    <row r="2" spans="1:8" s="10" customFormat="1" ht="29.25" customHeight="1">
      <c r="A2" s="76" t="s">
        <v>1167</v>
      </c>
      <c r="B2" s="76"/>
      <c r="C2" s="76"/>
      <c r="D2" s="76"/>
      <c r="E2" s="76"/>
      <c r="F2" s="76"/>
      <c r="G2" s="76"/>
      <c r="H2" s="76"/>
    </row>
    <row r="3" spans="1:8" ht="29.25" customHeight="1"/>
    <row r="4" spans="1:8" ht="29.25" customHeight="1"/>
    <row r="6" spans="1:8" s="73" customFormat="1" ht="26.25">
      <c r="A6" s="72" t="s">
        <v>0</v>
      </c>
      <c r="B6" s="44" t="s">
        <v>1163</v>
      </c>
      <c r="C6" s="45" t="s">
        <v>1</v>
      </c>
      <c r="D6" s="44" t="s">
        <v>2</v>
      </c>
      <c r="E6" s="45" t="s">
        <v>1119</v>
      </c>
      <c r="F6" s="45" t="s">
        <v>1164</v>
      </c>
      <c r="G6" s="45" t="s">
        <v>4</v>
      </c>
      <c r="H6" s="44" t="s">
        <v>1122</v>
      </c>
    </row>
    <row r="7" spans="1:8">
      <c r="A7" s="6">
        <v>1</v>
      </c>
      <c r="B7" s="6" t="s">
        <v>1165</v>
      </c>
      <c r="C7" s="6" t="s">
        <v>1155</v>
      </c>
      <c r="D7" s="6" t="s">
        <v>12</v>
      </c>
      <c r="E7" s="6" t="s">
        <v>13</v>
      </c>
      <c r="F7" s="6" t="s">
        <v>15</v>
      </c>
      <c r="G7" s="6" t="s">
        <v>14</v>
      </c>
      <c r="H7" s="74">
        <v>960</v>
      </c>
    </row>
    <row r="8" spans="1:8">
      <c r="A8" s="6">
        <v>2</v>
      </c>
      <c r="B8" s="6" t="s">
        <v>1165</v>
      </c>
      <c r="C8" s="6" t="s">
        <v>1153</v>
      </c>
      <c r="D8" s="6" t="s">
        <v>17</v>
      </c>
      <c r="E8" s="6" t="s">
        <v>18</v>
      </c>
      <c r="F8" s="6" t="s">
        <v>20</v>
      </c>
      <c r="G8" s="6" t="s">
        <v>19</v>
      </c>
      <c r="H8" s="74">
        <v>4118.3999999999996</v>
      </c>
    </row>
    <row r="9" spans="1:8">
      <c r="A9" s="6">
        <v>3</v>
      </c>
      <c r="B9" s="6" t="s">
        <v>1165</v>
      </c>
      <c r="C9" s="6" t="s">
        <v>1155</v>
      </c>
      <c r="D9" s="6" t="s">
        <v>21</v>
      </c>
      <c r="E9" s="6" t="s">
        <v>22</v>
      </c>
      <c r="F9" s="6" t="s">
        <v>24</v>
      </c>
      <c r="G9" s="6" t="s">
        <v>23</v>
      </c>
      <c r="H9" s="74">
        <v>3696</v>
      </c>
    </row>
    <row r="10" spans="1:8">
      <c r="A10" s="6">
        <v>4</v>
      </c>
      <c r="B10" s="6" t="s">
        <v>1165</v>
      </c>
      <c r="C10" s="6" t="s">
        <v>1155</v>
      </c>
      <c r="D10" s="6" t="s">
        <v>25</v>
      </c>
      <c r="E10" s="6" t="s">
        <v>26</v>
      </c>
      <c r="F10" s="6" t="s">
        <v>28</v>
      </c>
      <c r="G10" s="6" t="s">
        <v>27</v>
      </c>
      <c r="H10" s="74">
        <v>25209.599999999999</v>
      </c>
    </row>
    <row r="11" spans="1:8">
      <c r="A11" s="6">
        <v>5</v>
      </c>
      <c r="B11" s="6" t="s">
        <v>1165</v>
      </c>
      <c r="C11" s="6" t="s">
        <v>1155</v>
      </c>
      <c r="D11" s="6" t="s">
        <v>30</v>
      </c>
      <c r="E11" s="6" t="s">
        <v>31</v>
      </c>
      <c r="F11" s="6" t="s">
        <v>33</v>
      </c>
      <c r="G11" s="6" t="s">
        <v>32</v>
      </c>
      <c r="H11" s="74">
        <v>0</v>
      </c>
    </row>
    <row r="12" spans="1:8">
      <c r="A12" s="6">
        <v>6</v>
      </c>
      <c r="B12" s="6" t="s">
        <v>1165</v>
      </c>
      <c r="C12" s="6" t="s">
        <v>1155</v>
      </c>
      <c r="D12" s="6" t="s">
        <v>34</v>
      </c>
      <c r="E12" s="6" t="s">
        <v>35</v>
      </c>
      <c r="F12" s="6" t="s">
        <v>37</v>
      </c>
      <c r="G12" s="6" t="s">
        <v>36</v>
      </c>
      <c r="H12" s="74">
        <v>11088</v>
      </c>
    </row>
    <row r="13" spans="1:8">
      <c r="A13" s="6">
        <v>7</v>
      </c>
      <c r="B13" s="6" t="s">
        <v>1165</v>
      </c>
      <c r="C13" s="6" t="s">
        <v>1155</v>
      </c>
      <c r="D13" s="6" t="s">
        <v>38</v>
      </c>
      <c r="E13" s="6" t="s">
        <v>39</v>
      </c>
      <c r="F13" s="6" t="s">
        <v>41</v>
      </c>
      <c r="G13" s="6" t="s">
        <v>40</v>
      </c>
      <c r="H13" s="74">
        <v>0</v>
      </c>
    </row>
    <row r="14" spans="1:8">
      <c r="A14" s="6">
        <v>8</v>
      </c>
      <c r="B14" s="6" t="s">
        <v>1165</v>
      </c>
      <c r="C14" s="6" t="s">
        <v>1155</v>
      </c>
      <c r="D14" s="6" t="s">
        <v>42</v>
      </c>
      <c r="E14" s="6" t="s">
        <v>43</v>
      </c>
      <c r="F14" s="6" t="s">
        <v>45</v>
      </c>
      <c r="G14" s="6" t="s">
        <v>44</v>
      </c>
      <c r="H14" s="74">
        <v>9820.7999999999993</v>
      </c>
    </row>
    <row r="15" spans="1:8">
      <c r="A15" s="6">
        <v>9</v>
      </c>
      <c r="B15" s="6" t="s">
        <v>1165</v>
      </c>
      <c r="C15" s="6" t="s">
        <v>1155</v>
      </c>
      <c r="D15" s="6" t="s">
        <v>46</v>
      </c>
      <c r="E15" s="6" t="s">
        <v>47</v>
      </c>
      <c r="F15" s="6" t="s">
        <v>49</v>
      </c>
      <c r="G15" s="6" t="s">
        <v>48</v>
      </c>
      <c r="H15" s="74">
        <v>0</v>
      </c>
    </row>
    <row r="16" spans="1:8">
      <c r="A16" s="6">
        <v>10</v>
      </c>
      <c r="B16" s="6" t="s">
        <v>1165</v>
      </c>
      <c r="C16" s="6" t="s">
        <v>1153</v>
      </c>
      <c r="D16" s="6" t="s">
        <v>50</v>
      </c>
      <c r="E16" s="6" t="s">
        <v>51</v>
      </c>
      <c r="F16" s="6" t="s">
        <v>53</v>
      </c>
      <c r="G16" s="6" t="s">
        <v>52</v>
      </c>
      <c r="H16" s="74">
        <v>3168</v>
      </c>
    </row>
    <row r="17" spans="1:8">
      <c r="A17" s="6">
        <v>11</v>
      </c>
      <c r="B17" s="6" t="s">
        <v>1165</v>
      </c>
      <c r="C17" s="6" t="s">
        <v>1155</v>
      </c>
      <c r="D17" s="6" t="s">
        <v>54</v>
      </c>
      <c r="E17" s="6" t="s">
        <v>55</v>
      </c>
      <c r="F17" s="6" t="s">
        <v>57</v>
      </c>
      <c r="G17" s="6" t="s">
        <v>56</v>
      </c>
      <c r="H17" s="74">
        <v>0</v>
      </c>
    </row>
    <row r="18" spans="1:8">
      <c r="A18" s="6">
        <v>12</v>
      </c>
      <c r="B18" s="6" t="s">
        <v>1165</v>
      </c>
      <c r="C18" s="6" t="s">
        <v>1155</v>
      </c>
      <c r="D18" s="6" t="s">
        <v>58</v>
      </c>
      <c r="E18" s="6" t="s">
        <v>59</v>
      </c>
      <c r="F18" s="6" t="s">
        <v>61</v>
      </c>
      <c r="G18" s="6" t="s">
        <v>60</v>
      </c>
      <c r="H18" s="74">
        <v>288</v>
      </c>
    </row>
    <row r="19" spans="1:8">
      <c r="A19" s="6">
        <v>13</v>
      </c>
      <c r="B19" s="6" t="s">
        <v>1165</v>
      </c>
      <c r="C19" s="6" t="s">
        <v>1155</v>
      </c>
      <c r="D19" s="6" t="s">
        <v>62</v>
      </c>
      <c r="E19" s="6" t="s">
        <v>63</v>
      </c>
      <c r="F19" s="6" t="s">
        <v>65</v>
      </c>
      <c r="G19" s="6" t="s">
        <v>64</v>
      </c>
      <c r="H19" s="74">
        <v>0</v>
      </c>
    </row>
    <row r="20" spans="1:8">
      <c r="A20" s="6">
        <v>14</v>
      </c>
      <c r="B20" s="6" t="s">
        <v>1165</v>
      </c>
      <c r="C20" s="6" t="s">
        <v>1155</v>
      </c>
      <c r="D20" s="6" t="s">
        <v>66</v>
      </c>
      <c r="E20" s="6" t="s">
        <v>67</v>
      </c>
      <c r="F20" s="6" t="s">
        <v>69</v>
      </c>
      <c r="G20" s="6" t="s">
        <v>68</v>
      </c>
      <c r="H20" s="74">
        <v>0</v>
      </c>
    </row>
    <row r="21" spans="1:8">
      <c r="A21" s="6">
        <v>15</v>
      </c>
      <c r="B21" s="6" t="s">
        <v>1165</v>
      </c>
      <c r="C21" s="6" t="s">
        <v>1155</v>
      </c>
      <c r="D21" s="6" t="s">
        <v>70</v>
      </c>
      <c r="E21" s="6" t="s">
        <v>71</v>
      </c>
      <c r="F21" s="6" t="s">
        <v>73</v>
      </c>
      <c r="G21" s="6" t="s">
        <v>72</v>
      </c>
      <c r="H21" s="74">
        <v>0</v>
      </c>
    </row>
    <row r="22" spans="1:8">
      <c r="A22" s="6">
        <v>16</v>
      </c>
      <c r="B22" s="6" t="s">
        <v>1165</v>
      </c>
      <c r="C22" s="6" t="s">
        <v>1153</v>
      </c>
      <c r="D22" s="6" t="s">
        <v>74</v>
      </c>
      <c r="E22" s="6" t="s">
        <v>75</v>
      </c>
      <c r="F22" s="6" t="s">
        <v>77</v>
      </c>
      <c r="G22" s="6" t="s">
        <v>76</v>
      </c>
      <c r="H22" s="74">
        <v>0</v>
      </c>
    </row>
    <row r="23" spans="1:8">
      <c r="A23" s="6">
        <v>17</v>
      </c>
      <c r="B23" s="6" t="s">
        <v>1165</v>
      </c>
      <c r="C23" s="6" t="s">
        <v>1153</v>
      </c>
      <c r="D23" s="6" t="s">
        <v>78</v>
      </c>
      <c r="E23" s="6" t="s">
        <v>79</v>
      </c>
      <c r="F23" s="6" t="s">
        <v>81</v>
      </c>
      <c r="G23" s="6" t="s">
        <v>80</v>
      </c>
      <c r="H23" s="74">
        <v>2217.6</v>
      </c>
    </row>
    <row r="24" spans="1:8">
      <c r="A24" s="6">
        <v>18</v>
      </c>
      <c r="B24" s="6" t="s">
        <v>1165</v>
      </c>
      <c r="C24" s="6" t="s">
        <v>1155</v>
      </c>
      <c r="D24" s="6" t="s">
        <v>82</v>
      </c>
      <c r="E24" s="6" t="s">
        <v>83</v>
      </c>
      <c r="F24" s="6" t="s">
        <v>85</v>
      </c>
      <c r="G24" s="6" t="s">
        <v>84</v>
      </c>
      <c r="H24" s="74">
        <v>19008</v>
      </c>
    </row>
    <row r="25" spans="1:8">
      <c r="A25" s="6">
        <v>19</v>
      </c>
      <c r="B25" s="6" t="s">
        <v>1165</v>
      </c>
      <c r="C25" s="6" t="s">
        <v>1155</v>
      </c>
      <c r="D25" s="6" t="s">
        <v>86</v>
      </c>
      <c r="E25" s="6" t="s">
        <v>87</v>
      </c>
      <c r="F25" s="6" t="s">
        <v>89</v>
      </c>
      <c r="G25" s="6" t="s">
        <v>88</v>
      </c>
      <c r="H25" s="74">
        <v>0</v>
      </c>
    </row>
    <row r="26" spans="1:8">
      <c r="A26" s="6">
        <v>20</v>
      </c>
      <c r="B26" s="6" t="s">
        <v>1165</v>
      </c>
      <c r="C26" s="6" t="s">
        <v>1155</v>
      </c>
      <c r="D26" s="6" t="s">
        <v>90</v>
      </c>
      <c r="E26" s="6" t="s">
        <v>91</v>
      </c>
      <c r="F26" s="6" t="s">
        <v>93</v>
      </c>
      <c r="G26" s="6" t="s">
        <v>92</v>
      </c>
      <c r="H26" s="74">
        <v>2164.8000000000002</v>
      </c>
    </row>
    <row r="27" spans="1:8">
      <c r="A27" s="6">
        <v>21</v>
      </c>
      <c r="B27" s="6" t="s">
        <v>1165</v>
      </c>
      <c r="C27" s="6" t="s">
        <v>1155</v>
      </c>
      <c r="D27" s="6" t="s">
        <v>94</v>
      </c>
      <c r="E27" s="6" t="s">
        <v>95</v>
      </c>
      <c r="F27" s="6" t="s">
        <v>97</v>
      </c>
      <c r="G27" s="6" t="s">
        <v>96</v>
      </c>
      <c r="H27" s="74">
        <v>3273.6</v>
      </c>
    </row>
    <row r="28" spans="1:8">
      <c r="A28" s="6">
        <v>22</v>
      </c>
      <c r="B28" s="6" t="s">
        <v>1165</v>
      </c>
      <c r="C28" s="6" t="s">
        <v>1153</v>
      </c>
      <c r="D28" s="6" t="s">
        <v>98</v>
      </c>
      <c r="E28" s="6" t="s">
        <v>99</v>
      </c>
      <c r="F28" s="6" t="s">
        <v>101</v>
      </c>
      <c r="G28" s="6" t="s">
        <v>100</v>
      </c>
      <c r="H28" s="74">
        <v>0</v>
      </c>
    </row>
    <row r="29" spans="1:8">
      <c r="A29" s="6">
        <v>23</v>
      </c>
      <c r="B29" s="6" t="s">
        <v>1165</v>
      </c>
      <c r="C29" s="6" t="s">
        <v>1153</v>
      </c>
      <c r="D29" s="6" t="s">
        <v>102</v>
      </c>
      <c r="E29" s="6" t="s">
        <v>103</v>
      </c>
      <c r="F29" s="6" t="s">
        <v>105</v>
      </c>
      <c r="G29" s="6" t="s">
        <v>104</v>
      </c>
      <c r="H29" s="74">
        <v>3115.2</v>
      </c>
    </row>
    <row r="30" spans="1:8">
      <c r="A30" s="6">
        <v>24</v>
      </c>
      <c r="B30" s="6" t="s">
        <v>1165</v>
      </c>
      <c r="C30" s="6" t="s">
        <v>1155</v>
      </c>
      <c r="D30" s="6" t="s">
        <v>106</v>
      </c>
      <c r="E30" s="6" t="s">
        <v>107</v>
      </c>
      <c r="F30" s="6" t="s">
        <v>109</v>
      </c>
      <c r="G30" s="6" t="s">
        <v>108</v>
      </c>
      <c r="H30" s="74">
        <v>2956.8</v>
      </c>
    </row>
    <row r="31" spans="1:8">
      <c r="A31" s="6">
        <v>25</v>
      </c>
      <c r="B31" s="6" t="s">
        <v>1165</v>
      </c>
      <c r="C31" s="6" t="s">
        <v>1155</v>
      </c>
      <c r="D31" s="6" t="s">
        <v>110</v>
      </c>
      <c r="E31" s="6" t="s">
        <v>111</v>
      </c>
      <c r="F31" s="6" t="s">
        <v>113</v>
      </c>
      <c r="G31" s="6" t="s">
        <v>112</v>
      </c>
      <c r="H31" s="74">
        <v>0</v>
      </c>
    </row>
    <row r="32" spans="1:8">
      <c r="A32" s="6">
        <v>26</v>
      </c>
      <c r="B32" s="6" t="s">
        <v>1165</v>
      </c>
      <c r="C32" s="6" t="s">
        <v>1153</v>
      </c>
      <c r="D32" s="6" t="s">
        <v>114</v>
      </c>
      <c r="E32" s="6" t="s">
        <v>115</v>
      </c>
      <c r="F32" s="6" t="s">
        <v>117</v>
      </c>
      <c r="G32" s="6" t="s">
        <v>116</v>
      </c>
      <c r="H32" s="74">
        <v>0</v>
      </c>
    </row>
    <row r="33" spans="1:8">
      <c r="A33" s="6">
        <v>27</v>
      </c>
      <c r="B33" s="6" t="s">
        <v>1165</v>
      </c>
      <c r="C33" s="6" t="s">
        <v>1155</v>
      </c>
      <c r="D33" s="6" t="s">
        <v>118</v>
      </c>
      <c r="E33" s="6" t="s">
        <v>119</v>
      </c>
      <c r="F33" s="6" t="s">
        <v>121</v>
      </c>
      <c r="G33" s="6" t="s">
        <v>120</v>
      </c>
      <c r="H33" s="74">
        <v>576</v>
      </c>
    </row>
    <row r="34" spans="1:8">
      <c r="A34" s="6">
        <v>28</v>
      </c>
      <c r="B34" s="6" t="s">
        <v>1165</v>
      </c>
      <c r="C34" s="6" t="s">
        <v>1155</v>
      </c>
      <c r="D34" s="6" t="s">
        <v>122</v>
      </c>
      <c r="E34" s="6" t="s">
        <v>123</v>
      </c>
      <c r="F34" s="6" t="s">
        <v>125</v>
      </c>
      <c r="G34" s="6" t="s">
        <v>124</v>
      </c>
      <c r="H34" s="74">
        <v>1425.6</v>
      </c>
    </row>
    <row r="35" spans="1:8">
      <c r="A35" s="6">
        <v>29</v>
      </c>
      <c r="B35" s="6" t="s">
        <v>1165</v>
      </c>
      <c r="C35" s="6" t="s">
        <v>1155</v>
      </c>
      <c r="D35" s="6" t="s">
        <v>126</v>
      </c>
      <c r="E35" s="6" t="s">
        <v>127</v>
      </c>
      <c r="F35" s="6" t="s">
        <v>129</v>
      </c>
      <c r="G35" s="6" t="s">
        <v>128</v>
      </c>
      <c r="H35" s="74">
        <v>580.79999999999995</v>
      </c>
    </row>
    <row r="36" spans="1:8">
      <c r="A36" s="6">
        <v>30</v>
      </c>
      <c r="B36" s="6" t="s">
        <v>1165</v>
      </c>
      <c r="C36" s="6" t="s">
        <v>1155</v>
      </c>
      <c r="D36" s="6" t="s">
        <v>130</v>
      </c>
      <c r="E36" s="6" t="s">
        <v>131</v>
      </c>
      <c r="F36" s="6" t="s">
        <v>133</v>
      </c>
      <c r="G36" s="6" t="s">
        <v>132</v>
      </c>
      <c r="H36" s="74">
        <v>0</v>
      </c>
    </row>
    <row r="37" spans="1:8">
      <c r="A37" s="6">
        <v>31</v>
      </c>
      <c r="B37" s="6" t="s">
        <v>1165</v>
      </c>
      <c r="C37" s="6" t="s">
        <v>1153</v>
      </c>
      <c r="D37" s="6" t="s">
        <v>134</v>
      </c>
      <c r="E37" s="6" t="s">
        <v>135</v>
      </c>
      <c r="F37" s="6" t="s">
        <v>137</v>
      </c>
      <c r="G37" s="6" t="s">
        <v>136</v>
      </c>
      <c r="H37" s="74">
        <v>0</v>
      </c>
    </row>
    <row r="38" spans="1:8">
      <c r="A38" s="6">
        <v>32</v>
      </c>
      <c r="B38" s="6" t="s">
        <v>1165</v>
      </c>
      <c r="C38" s="6" t="s">
        <v>1153</v>
      </c>
      <c r="D38" s="6" t="s">
        <v>138</v>
      </c>
      <c r="E38" s="6" t="s">
        <v>139</v>
      </c>
      <c r="F38" s="6" t="s">
        <v>141</v>
      </c>
      <c r="G38" s="6" t="s">
        <v>140</v>
      </c>
      <c r="H38" s="74">
        <v>0</v>
      </c>
    </row>
    <row r="39" spans="1:8">
      <c r="A39" s="6">
        <v>33</v>
      </c>
      <c r="B39" s="6" t="s">
        <v>1165</v>
      </c>
      <c r="C39" s="6" t="s">
        <v>1155</v>
      </c>
      <c r="D39" s="6" t="s">
        <v>142</v>
      </c>
      <c r="E39" s="6" t="s">
        <v>143</v>
      </c>
      <c r="F39" s="6" t="s">
        <v>145</v>
      </c>
      <c r="G39" s="6" t="s">
        <v>144</v>
      </c>
      <c r="H39" s="74">
        <v>2904</v>
      </c>
    </row>
    <row r="40" spans="1:8">
      <c r="A40" s="6">
        <v>34</v>
      </c>
      <c r="B40" s="6" t="s">
        <v>1165</v>
      </c>
      <c r="C40" s="6" t="s">
        <v>1153</v>
      </c>
      <c r="D40" s="6" t="s">
        <v>146</v>
      </c>
      <c r="E40" s="6" t="s">
        <v>147</v>
      </c>
      <c r="F40" s="6" t="s">
        <v>149</v>
      </c>
      <c r="G40" s="6" t="s">
        <v>148</v>
      </c>
      <c r="H40" s="74">
        <v>24462</v>
      </c>
    </row>
    <row r="41" spans="1:8">
      <c r="A41" s="6">
        <v>35</v>
      </c>
      <c r="B41" s="6" t="s">
        <v>1165</v>
      </c>
      <c r="C41" s="6" t="s">
        <v>1153</v>
      </c>
      <c r="D41" s="6" t="s">
        <v>150</v>
      </c>
      <c r="E41" s="6" t="s">
        <v>151</v>
      </c>
      <c r="F41" s="6" t="s">
        <v>153</v>
      </c>
      <c r="G41" s="6" t="s">
        <v>152</v>
      </c>
      <c r="H41" s="74">
        <v>0</v>
      </c>
    </row>
    <row r="42" spans="1:8">
      <c r="A42" s="6">
        <v>36</v>
      </c>
      <c r="B42" s="6" t="s">
        <v>1165</v>
      </c>
      <c r="C42" s="6" t="s">
        <v>1155</v>
      </c>
      <c r="D42" s="6" t="s">
        <v>154</v>
      </c>
      <c r="E42" s="6" t="s">
        <v>155</v>
      </c>
      <c r="F42" s="6" t="s">
        <v>157</v>
      </c>
      <c r="G42" s="6" t="s">
        <v>156</v>
      </c>
      <c r="H42" s="74">
        <v>13860</v>
      </c>
    </row>
    <row r="43" spans="1:8">
      <c r="A43" s="6">
        <v>37</v>
      </c>
      <c r="B43" s="6" t="s">
        <v>1165</v>
      </c>
      <c r="C43" s="6" t="s">
        <v>1155</v>
      </c>
      <c r="D43" s="6" t="s">
        <v>158</v>
      </c>
      <c r="E43" s="6" t="s">
        <v>159</v>
      </c>
      <c r="F43" s="6" t="s">
        <v>161</v>
      </c>
      <c r="G43" s="6" t="s">
        <v>160</v>
      </c>
      <c r="H43" s="74">
        <v>2904</v>
      </c>
    </row>
    <row r="44" spans="1:8">
      <c r="A44" s="6">
        <v>38</v>
      </c>
      <c r="B44" s="6" t="s">
        <v>1165</v>
      </c>
      <c r="C44" s="6" t="s">
        <v>1153</v>
      </c>
      <c r="D44" s="6" t="s">
        <v>162</v>
      </c>
      <c r="E44" s="6" t="s">
        <v>163</v>
      </c>
      <c r="F44" s="6" t="s">
        <v>165</v>
      </c>
      <c r="G44" s="6" t="s">
        <v>164</v>
      </c>
      <c r="H44" s="74">
        <v>6283.2</v>
      </c>
    </row>
    <row r="45" spans="1:8">
      <c r="A45" s="6">
        <v>39</v>
      </c>
      <c r="B45" s="6" t="s">
        <v>1165</v>
      </c>
      <c r="C45" s="6" t="s">
        <v>1153</v>
      </c>
      <c r="D45" s="6" t="s">
        <v>1107</v>
      </c>
      <c r="E45" s="6" t="s">
        <v>1108</v>
      </c>
      <c r="F45" s="6" t="s">
        <v>1109</v>
      </c>
      <c r="G45" s="6" t="s">
        <v>168</v>
      </c>
      <c r="H45" s="74">
        <v>0</v>
      </c>
    </row>
    <row r="46" spans="1:8">
      <c r="A46" s="6">
        <v>40</v>
      </c>
      <c r="B46" s="6" t="s">
        <v>1165</v>
      </c>
      <c r="C46" s="6" t="s">
        <v>1155</v>
      </c>
      <c r="D46" s="6" t="s">
        <v>170</v>
      </c>
      <c r="E46" s="6" t="s">
        <v>171</v>
      </c>
      <c r="F46" s="6" t="s">
        <v>173</v>
      </c>
      <c r="G46" s="6" t="s">
        <v>172</v>
      </c>
      <c r="H46" s="74">
        <v>0</v>
      </c>
    </row>
    <row r="47" spans="1:8">
      <c r="A47" s="6">
        <v>41</v>
      </c>
      <c r="B47" s="6" t="s">
        <v>1165</v>
      </c>
      <c r="C47" s="6" t="s">
        <v>1155</v>
      </c>
      <c r="D47" s="6" t="s">
        <v>174</v>
      </c>
      <c r="E47" s="6" t="s">
        <v>175</v>
      </c>
      <c r="F47" s="6" t="s">
        <v>177</v>
      </c>
      <c r="G47" s="6" t="s">
        <v>176</v>
      </c>
      <c r="H47" s="74">
        <v>0</v>
      </c>
    </row>
    <row r="48" spans="1:8">
      <c r="A48" s="6">
        <v>42</v>
      </c>
      <c r="B48" s="6" t="s">
        <v>1165</v>
      </c>
      <c r="C48" s="6" t="s">
        <v>1155</v>
      </c>
      <c r="D48" s="6" t="s">
        <v>158</v>
      </c>
      <c r="E48" s="6" t="s">
        <v>159</v>
      </c>
      <c r="F48" s="6" t="s">
        <v>161</v>
      </c>
      <c r="G48" s="6" t="s">
        <v>178</v>
      </c>
      <c r="H48" s="74">
        <v>14836.8</v>
      </c>
    </row>
    <row r="49" spans="1:8">
      <c r="A49" s="6">
        <v>43</v>
      </c>
      <c r="B49" s="6" t="s">
        <v>1165</v>
      </c>
      <c r="C49" s="6" t="s">
        <v>1153</v>
      </c>
      <c r="D49" s="6" t="s">
        <v>179</v>
      </c>
      <c r="E49" s="6" t="s">
        <v>180</v>
      </c>
      <c r="F49" s="6" t="s">
        <v>182</v>
      </c>
      <c r="G49" s="6" t="s">
        <v>181</v>
      </c>
      <c r="H49" s="74">
        <v>604</v>
      </c>
    </row>
    <row r="50" spans="1:8">
      <c r="A50" s="6">
        <v>44</v>
      </c>
      <c r="B50" s="6" t="s">
        <v>1165</v>
      </c>
      <c r="C50" s="6" t="s">
        <v>1153</v>
      </c>
      <c r="D50" s="6" t="s">
        <v>183</v>
      </c>
      <c r="E50" s="6" t="s">
        <v>184</v>
      </c>
      <c r="F50" s="6" t="s">
        <v>186</v>
      </c>
      <c r="G50" s="6" t="s">
        <v>185</v>
      </c>
      <c r="H50" s="74">
        <v>6691.2</v>
      </c>
    </row>
    <row r="51" spans="1:8">
      <c r="A51" s="6">
        <v>45</v>
      </c>
      <c r="B51" s="6" t="s">
        <v>1165</v>
      </c>
      <c r="C51" s="6" t="s">
        <v>1155</v>
      </c>
      <c r="D51" s="6" t="s">
        <v>191</v>
      </c>
      <c r="E51" s="6" t="s">
        <v>192</v>
      </c>
      <c r="F51" s="6" t="s">
        <v>194</v>
      </c>
      <c r="G51" s="6" t="s">
        <v>193</v>
      </c>
      <c r="H51" s="74">
        <v>17793.599999999999</v>
      </c>
    </row>
    <row r="52" spans="1:8">
      <c r="A52" s="6">
        <v>46</v>
      </c>
      <c r="B52" s="6" t="s">
        <v>1165</v>
      </c>
      <c r="C52" s="6" t="s">
        <v>1155</v>
      </c>
      <c r="D52" s="6" t="s">
        <v>195</v>
      </c>
      <c r="E52" s="6" t="s">
        <v>196</v>
      </c>
      <c r="F52" s="6" t="s">
        <v>198</v>
      </c>
      <c r="G52" s="6" t="s">
        <v>197</v>
      </c>
      <c r="H52" s="74">
        <v>1742.4</v>
      </c>
    </row>
    <row r="53" spans="1:8">
      <c r="A53" s="6">
        <v>47</v>
      </c>
      <c r="B53" s="6" t="s">
        <v>1165</v>
      </c>
      <c r="C53" s="6" t="s">
        <v>1155</v>
      </c>
      <c r="D53" s="6" t="s">
        <v>199</v>
      </c>
      <c r="E53" s="6" t="s">
        <v>200</v>
      </c>
      <c r="F53" s="6" t="s">
        <v>202</v>
      </c>
      <c r="G53" s="6" t="s">
        <v>201</v>
      </c>
      <c r="H53" s="74">
        <v>0</v>
      </c>
    </row>
    <row r="54" spans="1:8">
      <c r="A54" s="6">
        <v>48</v>
      </c>
      <c r="B54" s="6" t="s">
        <v>1165</v>
      </c>
      <c r="C54" s="6" t="s">
        <v>1155</v>
      </c>
      <c r="D54" s="6" t="s">
        <v>203</v>
      </c>
      <c r="E54" s="6" t="s">
        <v>204</v>
      </c>
      <c r="F54" s="6" t="s">
        <v>206</v>
      </c>
      <c r="G54" s="6" t="s">
        <v>205</v>
      </c>
      <c r="H54" s="74">
        <v>0</v>
      </c>
    </row>
    <row r="55" spans="1:8">
      <c r="A55" s="6">
        <v>49</v>
      </c>
      <c r="B55" s="6" t="s">
        <v>1165</v>
      </c>
      <c r="C55" s="6" t="s">
        <v>1155</v>
      </c>
      <c r="D55" s="6" t="s">
        <v>207</v>
      </c>
      <c r="E55" s="6" t="s">
        <v>208</v>
      </c>
      <c r="F55" s="6" t="s">
        <v>210</v>
      </c>
      <c r="G55" s="6" t="s">
        <v>209</v>
      </c>
      <c r="H55" s="74">
        <v>0</v>
      </c>
    </row>
    <row r="56" spans="1:8">
      <c r="A56" s="6">
        <v>50</v>
      </c>
      <c r="B56" s="6" t="s">
        <v>1165</v>
      </c>
      <c r="C56" s="6" t="s">
        <v>1153</v>
      </c>
      <c r="D56" s="6" t="s">
        <v>211</v>
      </c>
      <c r="E56" s="6" t="s">
        <v>212</v>
      </c>
      <c r="F56" s="6" t="s">
        <v>214</v>
      </c>
      <c r="G56" s="6" t="s">
        <v>213</v>
      </c>
      <c r="H56" s="74">
        <v>0</v>
      </c>
    </row>
    <row r="57" spans="1:8">
      <c r="A57" s="6">
        <v>51</v>
      </c>
      <c r="B57" s="6" t="s">
        <v>1165</v>
      </c>
      <c r="C57" s="6" t="s">
        <v>1155</v>
      </c>
      <c r="D57" s="6" t="s">
        <v>215</v>
      </c>
      <c r="E57" s="6" t="s">
        <v>216</v>
      </c>
      <c r="F57" s="6" t="s">
        <v>218</v>
      </c>
      <c r="G57" s="6" t="s">
        <v>217</v>
      </c>
      <c r="H57" s="74">
        <v>7444.8</v>
      </c>
    </row>
    <row r="58" spans="1:8">
      <c r="A58" s="6">
        <v>52</v>
      </c>
      <c r="B58" s="6" t="s">
        <v>1165</v>
      </c>
      <c r="C58" s="6" t="s">
        <v>1153</v>
      </c>
      <c r="D58" s="6" t="s">
        <v>219</v>
      </c>
      <c r="E58" s="6" t="s">
        <v>220</v>
      </c>
      <c r="F58" s="6" t="s">
        <v>222</v>
      </c>
      <c r="G58" s="6" t="s">
        <v>221</v>
      </c>
      <c r="H58" s="74">
        <v>0</v>
      </c>
    </row>
    <row r="59" spans="1:8">
      <c r="A59" s="6">
        <v>53</v>
      </c>
      <c r="B59" s="6" t="s">
        <v>1165</v>
      </c>
      <c r="C59" s="6" t="s">
        <v>1155</v>
      </c>
      <c r="D59" s="6" t="s">
        <v>187</v>
      </c>
      <c r="E59" s="6" t="s">
        <v>188</v>
      </c>
      <c r="F59" s="6" t="s">
        <v>190</v>
      </c>
      <c r="G59" s="6" t="s">
        <v>1117</v>
      </c>
      <c r="H59" s="74">
        <v>0</v>
      </c>
    </row>
    <row r="60" spans="1:8">
      <c r="A60" s="6">
        <v>54</v>
      </c>
      <c r="B60" s="6" t="s">
        <v>1165</v>
      </c>
      <c r="C60" s="6" t="s">
        <v>1153</v>
      </c>
      <c r="D60" s="6" t="s">
        <v>223</v>
      </c>
      <c r="E60" s="6" t="s">
        <v>224</v>
      </c>
      <c r="F60" s="6" t="s">
        <v>226</v>
      </c>
      <c r="G60" s="6" t="s">
        <v>225</v>
      </c>
      <c r="H60" s="74">
        <v>600</v>
      </c>
    </row>
    <row r="61" spans="1:8">
      <c r="A61" s="6">
        <v>55</v>
      </c>
      <c r="B61" s="6" t="s">
        <v>1165</v>
      </c>
      <c r="C61" s="6" t="s">
        <v>1155</v>
      </c>
      <c r="D61" s="6" t="s">
        <v>227</v>
      </c>
      <c r="E61" s="6" t="s">
        <v>228</v>
      </c>
      <c r="F61" s="6" t="s">
        <v>230</v>
      </c>
      <c r="G61" s="6" t="s">
        <v>229</v>
      </c>
      <c r="H61" s="74">
        <v>0</v>
      </c>
    </row>
    <row r="62" spans="1:8">
      <c r="A62" s="6">
        <v>56</v>
      </c>
      <c r="B62" s="6" t="s">
        <v>1165</v>
      </c>
      <c r="C62" s="6" t="s">
        <v>1153</v>
      </c>
      <c r="D62" s="6" t="s">
        <v>231</v>
      </c>
      <c r="E62" s="6" t="s">
        <v>232</v>
      </c>
      <c r="F62" s="6" t="s">
        <v>234</v>
      </c>
      <c r="G62" s="6" t="s">
        <v>233</v>
      </c>
      <c r="H62" s="74">
        <v>0</v>
      </c>
    </row>
    <row r="63" spans="1:8">
      <c r="A63" s="6">
        <v>57</v>
      </c>
      <c r="B63" s="6" t="s">
        <v>1165</v>
      </c>
      <c r="C63" s="6" t="s">
        <v>1153</v>
      </c>
      <c r="D63" s="6" t="s">
        <v>235</v>
      </c>
      <c r="E63" s="6" t="s">
        <v>236</v>
      </c>
      <c r="F63" s="6" t="s">
        <v>238</v>
      </c>
      <c r="G63" s="6" t="s">
        <v>237</v>
      </c>
      <c r="H63" s="74">
        <v>8236.7999999999993</v>
      </c>
    </row>
    <row r="64" spans="1:8">
      <c r="A64" s="6">
        <v>58</v>
      </c>
      <c r="B64" s="6" t="s">
        <v>1165</v>
      </c>
      <c r="C64" s="6" t="s">
        <v>1155</v>
      </c>
      <c r="D64" s="6" t="s">
        <v>239</v>
      </c>
      <c r="E64" s="6" t="s">
        <v>240</v>
      </c>
      <c r="F64" s="6" t="s">
        <v>242</v>
      </c>
      <c r="G64" s="6" t="s">
        <v>241</v>
      </c>
      <c r="H64" s="74">
        <v>1267.2</v>
      </c>
    </row>
    <row r="65" spans="1:8">
      <c r="A65" s="6">
        <v>59</v>
      </c>
      <c r="B65" s="6" t="s">
        <v>1165</v>
      </c>
      <c r="C65" s="6" t="s">
        <v>1153</v>
      </c>
      <c r="D65" s="6" t="s">
        <v>243</v>
      </c>
      <c r="E65" s="6" t="s">
        <v>244</v>
      </c>
      <c r="F65" s="6" t="s">
        <v>246</v>
      </c>
      <c r="G65" s="6" t="s">
        <v>245</v>
      </c>
      <c r="H65" s="74">
        <v>27512</v>
      </c>
    </row>
    <row r="66" spans="1:8">
      <c r="A66" s="6">
        <v>60</v>
      </c>
      <c r="B66" s="6" t="s">
        <v>1165</v>
      </c>
      <c r="C66" s="6" t="s">
        <v>1153</v>
      </c>
      <c r="D66" s="6" t="s">
        <v>247</v>
      </c>
      <c r="E66" s="6" t="s">
        <v>248</v>
      </c>
      <c r="F66" s="6" t="s">
        <v>250</v>
      </c>
      <c r="G66" s="6" t="s">
        <v>249</v>
      </c>
      <c r="H66" s="74">
        <v>13012.8</v>
      </c>
    </row>
    <row r="67" spans="1:8">
      <c r="A67" s="6">
        <v>61</v>
      </c>
      <c r="B67" s="6" t="s">
        <v>1165</v>
      </c>
      <c r="C67" s="6" t="s">
        <v>1155</v>
      </c>
      <c r="D67" s="6" t="s">
        <v>251</v>
      </c>
      <c r="E67" s="6" t="s">
        <v>252</v>
      </c>
      <c r="F67" s="6" t="s">
        <v>254</v>
      </c>
      <c r="G67" s="6" t="s">
        <v>253</v>
      </c>
      <c r="H67" s="74">
        <v>0</v>
      </c>
    </row>
    <row r="68" spans="1:8">
      <c r="A68" s="6">
        <v>62</v>
      </c>
      <c r="B68" s="6" t="s">
        <v>1165</v>
      </c>
      <c r="C68" s="6" t="s">
        <v>1155</v>
      </c>
      <c r="D68" s="6" t="s">
        <v>255</v>
      </c>
      <c r="E68" s="6" t="s">
        <v>256</v>
      </c>
      <c r="F68" s="6" t="s">
        <v>258</v>
      </c>
      <c r="G68" s="6" t="s">
        <v>257</v>
      </c>
      <c r="H68" s="74">
        <v>1094.4000000000001</v>
      </c>
    </row>
    <row r="69" spans="1:8">
      <c r="A69" s="6">
        <v>63</v>
      </c>
      <c r="B69" s="6" t="s">
        <v>1165</v>
      </c>
      <c r="C69" s="6" t="s">
        <v>1155</v>
      </c>
      <c r="D69" s="6" t="s">
        <v>259</v>
      </c>
      <c r="E69" s="6" t="s">
        <v>260</v>
      </c>
      <c r="F69" s="6" t="s">
        <v>262</v>
      </c>
      <c r="G69" s="6" t="s">
        <v>261</v>
      </c>
      <c r="H69" s="74">
        <v>0</v>
      </c>
    </row>
    <row r="70" spans="1:8">
      <c r="A70" s="6">
        <v>64</v>
      </c>
      <c r="B70" s="6" t="s">
        <v>1165</v>
      </c>
      <c r="C70" s="6" t="s">
        <v>1155</v>
      </c>
      <c r="D70" s="6" t="s">
        <v>263</v>
      </c>
      <c r="E70" s="6" t="s">
        <v>264</v>
      </c>
      <c r="F70" s="6" t="s">
        <v>266</v>
      </c>
      <c r="G70" s="6" t="s">
        <v>265</v>
      </c>
      <c r="H70" s="74">
        <v>3476</v>
      </c>
    </row>
    <row r="71" spans="1:8">
      <c r="A71" s="6">
        <v>65</v>
      </c>
      <c r="B71" s="6" t="s">
        <v>1165</v>
      </c>
      <c r="C71" s="6" t="s">
        <v>1153</v>
      </c>
      <c r="D71" s="6" t="s">
        <v>267</v>
      </c>
      <c r="E71" s="6" t="s">
        <v>268</v>
      </c>
      <c r="F71" s="6" t="s">
        <v>270</v>
      </c>
      <c r="G71" s="6" t="s">
        <v>269</v>
      </c>
      <c r="H71" s="74">
        <v>2684</v>
      </c>
    </row>
    <row r="72" spans="1:8">
      <c r="A72" s="6">
        <v>66</v>
      </c>
      <c r="B72" s="6" t="s">
        <v>1165</v>
      </c>
      <c r="C72" s="6" t="s">
        <v>1155</v>
      </c>
      <c r="D72" s="6" t="s">
        <v>271</v>
      </c>
      <c r="E72" s="6" t="s">
        <v>272</v>
      </c>
      <c r="F72" s="6" t="s">
        <v>274</v>
      </c>
      <c r="G72" s="6" t="s">
        <v>273</v>
      </c>
      <c r="H72" s="74">
        <v>7708.8</v>
      </c>
    </row>
    <row r="73" spans="1:8">
      <c r="A73" s="6">
        <v>67</v>
      </c>
      <c r="B73" s="6" t="s">
        <v>1165</v>
      </c>
      <c r="C73" s="6" t="s">
        <v>1155</v>
      </c>
      <c r="D73" s="6" t="s">
        <v>275</v>
      </c>
      <c r="E73" s="6" t="s">
        <v>276</v>
      </c>
      <c r="F73" s="6" t="s">
        <v>278</v>
      </c>
      <c r="G73" s="6" t="s">
        <v>277</v>
      </c>
      <c r="H73" s="74">
        <v>2361.6</v>
      </c>
    </row>
    <row r="74" spans="1:8">
      <c r="A74" s="6">
        <v>68</v>
      </c>
      <c r="B74" s="6" t="s">
        <v>1165</v>
      </c>
      <c r="C74" s="6" t="s">
        <v>1153</v>
      </c>
      <c r="D74" s="6" t="s">
        <v>279</v>
      </c>
      <c r="E74" s="6" t="s">
        <v>280</v>
      </c>
      <c r="F74" s="6" t="s">
        <v>282</v>
      </c>
      <c r="G74" s="6" t="s">
        <v>281</v>
      </c>
      <c r="H74" s="74">
        <v>2188</v>
      </c>
    </row>
    <row r="75" spans="1:8">
      <c r="A75" s="6">
        <v>69</v>
      </c>
      <c r="B75" s="6" t="s">
        <v>1165</v>
      </c>
      <c r="C75" s="6" t="s">
        <v>1155</v>
      </c>
      <c r="D75" s="6" t="s">
        <v>158</v>
      </c>
      <c r="E75" s="6" t="s">
        <v>159</v>
      </c>
      <c r="F75" s="6" t="s">
        <v>161</v>
      </c>
      <c r="G75" s="6" t="s">
        <v>283</v>
      </c>
      <c r="H75" s="74">
        <v>0</v>
      </c>
    </row>
    <row r="76" spans="1:8">
      <c r="A76" s="6">
        <v>70</v>
      </c>
      <c r="B76" s="6" t="s">
        <v>1165</v>
      </c>
      <c r="C76" s="6" t="s">
        <v>1155</v>
      </c>
      <c r="D76" s="6" t="s">
        <v>284</v>
      </c>
      <c r="E76" s="6" t="s">
        <v>285</v>
      </c>
      <c r="F76" s="6" t="s">
        <v>287</v>
      </c>
      <c r="G76" s="6" t="s">
        <v>286</v>
      </c>
      <c r="H76" s="74">
        <v>0</v>
      </c>
    </row>
    <row r="77" spans="1:8">
      <c r="A77" s="6">
        <v>71</v>
      </c>
      <c r="B77" s="6" t="s">
        <v>1165</v>
      </c>
      <c r="C77" s="6" t="s">
        <v>1153</v>
      </c>
      <c r="D77" s="6" t="s">
        <v>1157</v>
      </c>
      <c r="E77" s="6" t="s">
        <v>1158</v>
      </c>
      <c r="F77" s="6" t="s">
        <v>1159</v>
      </c>
      <c r="G77" s="6" t="s">
        <v>1162</v>
      </c>
      <c r="H77" s="74">
        <v>0</v>
      </c>
    </row>
    <row r="78" spans="1:8">
      <c r="A78" s="6">
        <v>72</v>
      </c>
      <c r="B78" s="6" t="s">
        <v>1165</v>
      </c>
      <c r="C78" s="6" t="s">
        <v>1155</v>
      </c>
      <c r="D78" s="6" t="s">
        <v>288</v>
      </c>
      <c r="E78" s="6" t="s">
        <v>289</v>
      </c>
      <c r="F78" s="6" t="s">
        <v>291</v>
      </c>
      <c r="G78" s="6" t="s">
        <v>290</v>
      </c>
      <c r="H78" s="74">
        <v>2956.8</v>
      </c>
    </row>
    <row r="79" spans="1:8">
      <c r="A79" s="6">
        <v>73</v>
      </c>
      <c r="B79" s="6" t="s">
        <v>1165</v>
      </c>
      <c r="C79" s="6" t="s">
        <v>1155</v>
      </c>
      <c r="D79" s="6" t="s">
        <v>292</v>
      </c>
      <c r="E79" s="6" t="s">
        <v>293</v>
      </c>
      <c r="F79" s="6" t="s">
        <v>295</v>
      </c>
      <c r="G79" s="6" t="s">
        <v>294</v>
      </c>
      <c r="H79" s="74">
        <v>10531.2</v>
      </c>
    </row>
    <row r="80" spans="1:8">
      <c r="A80" s="6">
        <v>74</v>
      </c>
      <c r="B80" s="6" t="s">
        <v>1165</v>
      </c>
      <c r="C80" s="6" t="s">
        <v>1153</v>
      </c>
      <c r="D80" s="6" t="s">
        <v>296</v>
      </c>
      <c r="E80" s="6" t="s">
        <v>297</v>
      </c>
      <c r="F80" s="6" t="s">
        <v>299</v>
      </c>
      <c r="G80" s="6" t="s">
        <v>298</v>
      </c>
      <c r="H80" s="74">
        <v>0</v>
      </c>
    </row>
    <row r="81" spans="1:8">
      <c r="A81" s="6">
        <v>75</v>
      </c>
      <c r="B81" s="6" t="s">
        <v>1165</v>
      </c>
      <c r="C81" s="6" t="s">
        <v>1153</v>
      </c>
      <c r="D81" s="6" t="s">
        <v>1149</v>
      </c>
      <c r="E81" s="6" t="s">
        <v>1150</v>
      </c>
      <c r="F81" s="6" t="s">
        <v>1151</v>
      </c>
      <c r="G81" s="6" t="s">
        <v>302</v>
      </c>
      <c r="H81" s="74">
        <v>0</v>
      </c>
    </row>
    <row r="82" spans="1:8">
      <c r="A82" s="6">
        <v>76</v>
      </c>
      <c r="B82" s="6" t="s">
        <v>1165</v>
      </c>
      <c r="C82" s="6" t="s">
        <v>1155</v>
      </c>
      <c r="D82" s="6" t="s">
        <v>304</v>
      </c>
      <c r="E82" s="6" t="s">
        <v>305</v>
      </c>
      <c r="F82" s="6" t="s">
        <v>307</v>
      </c>
      <c r="G82" s="6" t="s">
        <v>306</v>
      </c>
      <c r="H82" s="74">
        <v>3537.6</v>
      </c>
    </row>
    <row r="83" spans="1:8">
      <c r="A83" s="6">
        <v>77</v>
      </c>
      <c r="B83" s="6" t="s">
        <v>1165</v>
      </c>
      <c r="C83" s="6" t="s">
        <v>1155</v>
      </c>
      <c r="D83" s="6" t="s">
        <v>308</v>
      </c>
      <c r="E83" s="6" t="s">
        <v>309</v>
      </c>
      <c r="F83" s="6" t="s">
        <v>311</v>
      </c>
      <c r="G83" s="6" t="s">
        <v>310</v>
      </c>
      <c r="H83" s="74">
        <v>0</v>
      </c>
    </row>
    <row r="84" spans="1:8">
      <c r="A84" s="6">
        <v>78</v>
      </c>
      <c r="B84" s="6" t="s">
        <v>1165</v>
      </c>
      <c r="C84" s="6" t="s">
        <v>1153</v>
      </c>
      <c r="D84" s="6" t="s">
        <v>312</v>
      </c>
      <c r="E84" s="6" t="s">
        <v>313</v>
      </c>
      <c r="F84" s="6" t="s">
        <v>315</v>
      </c>
      <c r="G84" s="6" t="s">
        <v>314</v>
      </c>
      <c r="H84" s="74">
        <v>1100</v>
      </c>
    </row>
    <row r="85" spans="1:8">
      <c r="A85" s="6">
        <v>79</v>
      </c>
      <c r="B85" s="6" t="s">
        <v>1165</v>
      </c>
      <c r="C85" s="6" t="s">
        <v>1155</v>
      </c>
      <c r="D85" s="6" t="s">
        <v>316</v>
      </c>
      <c r="E85" s="6" t="s">
        <v>317</v>
      </c>
      <c r="F85" s="6" t="s">
        <v>319</v>
      </c>
      <c r="G85" s="6" t="s">
        <v>318</v>
      </c>
      <c r="H85" s="74">
        <v>0</v>
      </c>
    </row>
    <row r="86" spans="1:8">
      <c r="A86" s="6">
        <v>80</v>
      </c>
      <c r="B86" s="6" t="s">
        <v>1165</v>
      </c>
      <c r="C86" s="6" t="s">
        <v>1153</v>
      </c>
      <c r="D86" s="6" t="s">
        <v>320</v>
      </c>
      <c r="E86" s="6" t="s">
        <v>321</v>
      </c>
      <c r="F86" s="6" t="s">
        <v>323</v>
      </c>
      <c r="G86" s="6" t="s">
        <v>322</v>
      </c>
      <c r="H86" s="74">
        <v>0</v>
      </c>
    </row>
    <row r="87" spans="1:8">
      <c r="A87" s="6">
        <v>81</v>
      </c>
      <c r="B87" s="6" t="s">
        <v>1165</v>
      </c>
      <c r="C87" s="6" t="s">
        <v>1153</v>
      </c>
      <c r="D87" s="6" t="s">
        <v>324</v>
      </c>
      <c r="E87" s="6" t="s">
        <v>325</v>
      </c>
      <c r="F87" s="6" t="s">
        <v>327</v>
      </c>
      <c r="G87" s="6" t="s">
        <v>326</v>
      </c>
      <c r="H87" s="74">
        <v>0</v>
      </c>
    </row>
    <row r="88" spans="1:8">
      <c r="A88" s="6">
        <v>82</v>
      </c>
      <c r="B88" s="6" t="s">
        <v>1165</v>
      </c>
      <c r="C88" s="6" t="s">
        <v>1155</v>
      </c>
      <c r="D88" s="6" t="s">
        <v>328</v>
      </c>
      <c r="E88" s="6" t="s">
        <v>329</v>
      </c>
      <c r="F88" s="6" t="s">
        <v>331</v>
      </c>
      <c r="G88" s="6" t="s">
        <v>330</v>
      </c>
      <c r="H88" s="74">
        <v>5068.8</v>
      </c>
    </row>
    <row r="89" spans="1:8">
      <c r="A89" s="6">
        <v>83</v>
      </c>
      <c r="B89" s="6" t="s">
        <v>1165</v>
      </c>
      <c r="C89" s="6" t="s">
        <v>1155</v>
      </c>
      <c r="D89" s="6" t="s">
        <v>332</v>
      </c>
      <c r="E89" s="6" t="s">
        <v>333</v>
      </c>
      <c r="F89" s="6" t="s">
        <v>335</v>
      </c>
      <c r="G89" s="6" t="s">
        <v>334</v>
      </c>
      <c r="H89" s="74">
        <v>7392</v>
      </c>
    </row>
    <row r="90" spans="1:8">
      <c r="A90" s="6">
        <v>84</v>
      </c>
      <c r="B90" s="6" t="s">
        <v>1165</v>
      </c>
      <c r="C90" s="6" t="s">
        <v>1153</v>
      </c>
      <c r="D90" s="6" t="s">
        <v>336</v>
      </c>
      <c r="E90" s="6" t="s">
        <v>337</v>
      </c>
      <c r="F90" s="6" t="s">
        <v>339</v>
      </c>
      <c r="G90" s="6" t="s">
        <v>338</v>
      </c>
      <c r="H90" s="74">
        <v>8500.7999999999993</v>
      </c>
    </row>
    <row r="91" spans="1:8">
      <c r="A91" s="6">
        <v>85</v>
      </c>
      <c r="B91" s="6" t="s">
        <v>1165</v>
      </c>
      <c r="C91" s="6" t="s">
        <v>1155</v>
      </c>
      <c r="D91" s="6" t="s">
        <v>340</v>
      </c>
      <c r="E91" s="6" t="s">
        <v>341</v>
      </c>
      <c r="F91" s="6" t="s">
        <v>343</v>
      </c>
      <c r="G91" s="6" t="s">
        <v>342</v>
      </c>
      <c r="H91" s="74">
        <v>0</v>
      </c>
    </row>
    <row r="92" spans="1:8">
      <c r="A92" s="6">
        <v>86</v>
      </c>
      <c r="B92" s="6" t="s">
        <v>1165</v>
      </c>
      <c r="C92" s="6" t="s">
        <v>1155</v>
      </c>
      <c r="D92" s="6" t="s">
        <v>344</v>
      </c>
      <c r="E92" s="6" t="s">
        <v>345</v>
      </c>
      <c r="F92" s="6" t="s">
        <v>347</v>
      </c>
      <c r="G92" s="6" t="s">
        <v>346</v>
      </c>
      <c r="H92" s="74">
        <v>12144</v>
      </c>
    </row>
    <row r="93" spans="1:8">
      <c r="A93" s="6">
        <v>87</v>
      </c>
      <c r="B93" s="6" t="s">
        <v>1165</v>
      </c>
      <c r="C93" s="6" t="s">
        <v>1155</v>
      </c>
      <c r="D93" s="6" t="s">
        <v>348</v>
      </c>
      <c r="E93" s="6" t="s">
        <v>349</v>
      </c>
      <c r="F93" s="6" t="s">
        <v>351</v>
      </c>
      <c r="G93" s="6" t="s">
        <v>350</v>
      </c>
      <c r="H93" s="74">
        <v>0</v>
      </c>
    </row>
    <row r="94" spans="1:8">
      <c r="A94" s="6">
        <v>88</v>
      </c>
      <c r="B94" s="6" t="s">
        <v>1165</v>
      </c>
      <c r="C94" s="6" t="s">
        <v>1153</v>
      </c>
      <c r="D94" s="6" t="s">
        <v>352</v>
      </c>
      <c r="E94" s="6" t="s">
        <v>353</v>
      </c>
      <c r="F94" s="6" t="s">
        <v>355</v>
      </c>
      <c r="G94" s="6" t="s">
        <v>354</v>
      </c>
      <c r="H94" s="74">
        <v>288</v>
      </c>
    </row>
    <row r="95" spans="1:8">
      <c r="A95" s="6">
        <v>89</v>
      </c>
      <c r="B95" s="6" t="s">
        <v>1165</v>
      </c>
      <c r="C95" s="6" t="s">
        <v>1153</v>
      </c>
      <c r="D95" s="6" t="s">
        <v>709</v>
      </c>
      <c r="E95" s="6" t="s">
        <v>710</v>
      </c>
      <c r="F95" s="6" t="s">
        <v>712</v>
      </c>
      <c r="G95" s="6" t="s">
        <v>1096</v>
      </c>
      <c r="H95" s="74">
        <v>1188</v>
      </c>
    </row>
    <row r="96" spans="1:8">
      <c r="A96" s="6">
        <v>90</v>
      </c>
      <c r="B96" s="6" t="s">
        <v>1165</v>
      </c>
      <c r="C96" s="6" t="s">
        <v>1155</v>
      </c>
      <c r="D96" s="6" t="s">
        <v>356</v>
      </c>
      <c r="E96" s="6" t="s">
        <v>357</v>
      </c>
      <c r="F96" s="6" t="s">
        <v>359</v>
      </c>
      <c r="G96" s="6" t="s">
        <v>358</v>
      </c>
      <c r="H96" s="74">
        <v>9609.6</v>
      </c>
    </row>
    <row r="97" spans="1:8">
      <c r="A97" s="6">
        <v>91</v>
      </c>
      <c r="B97" s="6" t="s">
        <v>1165</v>
      </c>
      <c r="C97" s="6" t="s">
        <v>1155</v>
      </c>
      <c r="D97" s="6" t="s">
        <v>360</v>
      </c>
      <c r="E97" s="6" t="s">
        <v>361</v>
      </c>
      <c r="F97" s="6" t="s">
        <v>363</v>
      </c>
      <c r="G97" s="6" t="s">
        <v>362</v>
      </c>
      <c r="H97" s="74">
        <v>3828</v>
      </c>
    </row>
    <row r="98" spans="1:8">
      <c r="A98" s="6">
        <v>92</v>
      </c>
      <c r="B98" s="6" t="s">
        <v>1165</v>
      </c>
      <c r="C98" s="6" t="s">
        <v>1155</v>
      </c>
      <c r="D98" s="6" t="s">
        <v>364</v>
      </c>
      <c r="E98" s="6" t="s">
        <v>365</v>
      </c>
      <c r="F98" s="6" t="s">
        <v>367</v>
      </c>
      <c r="G98" s="6" t="s">
        <v>366</v>
      </c>
      <c r="H98" s="74">
        <v>0</v>
      </c>
    </row>
    <row r="99" spans="1:8">
      <c r="A99" s="6">
        <v>93</v>
      </c>
      <c r="B99" s="6" t="s">
        <v>1165</v>
      </c>
      <c r="C99" s="6" t="s">
        <v>1155</v>
      </c>
      <c r="D99" s="6" t="s">
        <v>271</v>
      </c>
      <c r="E99" s="6" t="s">
        <v>272</v>
      </c>
      <c r="F99" s="6" t="s">
        <v>274</v>
      </c>
      <c r="G99" s="6" t="s">
        <v>368</v>
      </c>
      <c r="H99" s="74">
        <v>480</v>
      </c>
    </row>
    <row r="100" spans="1:8">
      <c r="A100" s="6">
        <v>94</v>
      </c>
      <c r="B100" s="6" t="s">
        <v>1165</v>
      </c>
      <c r="C100" s="6" t="s">
        <v>1155</v>
      </c>
      <c r="D100" s="6" t="s">
        <v>369</v>
      </c>
      <c r="E100" s="6" t="s">
        <v>370</v>
      </c>
      <c r="F100" s="6" t="s">
        <v>372</v>
      </c>
      <c r="G100" s="6" t="s">
        <v>371</v>
      </c>
      <c r="H100" s="74">
        <v>0</v>
      </c>
    </row>
    <row r="101" spans="1:8">
      <c r="A101" s="6">
        <v>95</v>
      </c>
      <c r="B101" s="6" t="s">
        <v>1165</v>
      </c>
      <c r="C101" s="6" t="s">
        <v>1153</v>
      </c>
      <c r="D101" s="6" t="s">
        <v>373</v>
      </c>
      <c r="E101" s="6" t="s">
        <v>374</v>
      </c>
      <c r="F101" s="6" t="s">
        <v>376</v>
      </c>
      <c r="G101" s="6" t="s">
        <v>375</v>
      </c>
      <c r="H101" s="74">
        <v>0</v>
      </c>
    </row>
    <row r="102" spans="1:8">
      <c r="A102" s="6">
        <v>96</v>
      </c>
      <c r="B102" s="6" t="s">
        <v>1165</v>
      </c>
      <c r="C102" s="6" t="s">
        <v>1155</v>
      </c>
      <c r="D102" s="6" t="s">
        <v>377</v>
      </c>
      <c r="E102" s="6" t="s">
        <v>378</v>
      </c>
      <c r="F102" s="6" t="s">
        <v>380</v>
      </c>
      <c r="G102" s="6" t="s">
        <v>379</v>
      </c>
      <c r="H102" s="74">
        <v>0</v>
      </c>
    </row>
    <row r="103" spans="1:8">
      <c r="A103" s="6">
        <v>97</v>
      </c>
      <c r="B103" s="6" t="s">
        <v>1165</v>
      </c>
      <c r="C103" s="6" t="s">
        <v>1155</v>
      </c>
      <c r="D103" s="6" t="s">
        <v>381</v>
      </c>
      <c r="E103" s="6" t="s">
        <v>382</v>
      </c>
      <c r="F103" s="6" t="s">
        <v>384</v>
      </c>
      <c r="G103" s="6" t="s">
        <v>383</v>
      </c>
      <c r="H103" s="74">
        <v>0</v>
      </c>
    </row>
    <row r="104" spans="1:8">
      <c r="A104" s="6">
        <v>98</v>
      </c>
      <c r="B104" s="6" t="s">
        <v>1165</v>
      </c>
      <c r="C104" s="6" t="s">
        <v>1155</v>
      </c>
      <c r="D104" s="6" t="s">
        <v>386</v>
      </c>
      <c r="E104" s="6" t="s">
        <v>387</v>
      </c>
      <c r="F104" s="6" t="s">
        <v>389</v>
      </c>
      <c r="G104" s="6" t="s">
        <v>388</v>
      </c>
      <c r="H104" s="74">
        <v>0</v>
      </c>
    </row>
    <row r="105" spans="1:8">
      <c r="A105" s="6">
        <v>99</v>
      </c>
      <c r="B105" s="6" t="s">
        <v>1165</v>
      </c>
      <c r="C105" s="6" t="s">
        <v>1155</v>
      </c>
      <c r="D105" s="6" t="s">
        <v>390</v>
      </c>
      <c r="E105" s="6" t="s">
        <v>391</v>
      </c>
      <c r="F105" s="6" t="s">
        <v>393</v>
      </c>
      <c r="G105" s="6" t="s">
        <v>392</v>
      </c>
      <c r="H105" s="74">
        <v>0</v>
      </c>
    </row>
    <row r="106" spans="1:8">
      <c r="A106" s="6">
        <v>100</v>
      </c>
      <c r="B106" s="6" t="s">
        <v>1165</v>
      </c>
      <c r="C106" s="6" t="s">
        <v>1155</v>
      </c>
      <c r="D106" s="6" t="s">
        <v>394</v>
      </c>
      <c r="E106" s="6" t="s">
        <v>395</v>
      </c>
      <c r="F106" s="6" t="s">
        <v>397</v>
      </c>
      <c r="G106" s="6" t="s">
        <v>396</v>
      </c>
      <c r="H106" s="74">
        <v>0</v>
      </c>
    </row>
    <row r="107" spans="1:8">
      <c r="A107" s="6">
        <v>101</v>
      </c>
      <c r="B107" s="6" t="s">
        <v>1165</v>
      </c>
      <c r="C107" s="6" t="s">
        <v>1153</v>
      </c>
      <c r="D107" s="6" t="s">
        <v>398</v>
      </c>
      <c r="E107" s="6" t="s">
        <v>399</v>
      </c>
      <c r="F107" s="6" t="s">
        <v>401</v>
      </c>
      <c r="G107" s="6" t="s">
        <v>400</v>
      </c>
      <c r="H107" s="74">
        <v>3464</v>
      </c>
    </row>
    <row r="108" spans="1:8">
      <c r="A108" s="6">
        <v>102</v>
      </c>
      <c r="B108" s="6" t="s">
        <v>1165</v>
      </c>
      <c r="C108" s="6" t="s">
        <v>1153</v>
      </c>
      <c r="D108" s="6" t="s">
        <v>402</v>
      </c>
      <c r="E108" s="6" t="s">
        <v>403</v>
      </c>
      <c r="F108" s="6" t="s">
        <v>405</v>
      </c>
      <c r="G108" s="6" t="s">
        <v>404</v>
      </c>
      <c r="H108" s="74">
        <v>10164</v>
      </c>
    </row>
    <row r="109" spans="1:8">
      <c r="A109" s="6">
        <v>103</v>
      </c>
      <c r="B109" s="6" t="s">
        <v>1165</v>
      </c>
      <c r="C109" s="6" t="s">
        <v>1155</v>
      </c>
      <c r="D109" s="6" t="s">
        <v>406</v>
      </c>
      <c r="E109" s="6" t="s">
        <v>407</v>
      </c>
      <c r="F109" s="6" t="s">
        <v>409</v>
      </c>
      <c r="G109" s="6" t="s">
        <v>408</v>
      </c>
      <c r="H109" s="74">
        <v>1425.6</v>
      </c>
    </row>
    <row r="110" spans="1:8">
      <c r="A110" s="6">
        <v>104</v>
      </c>
      <c r="B110" s="6" t="s">
        <v>1165</v>
      </c>
      <c r="C110" s="6" t="s">
        <v>1155</v>
      </c>
      <c r="D110" s="6" t="s">
        <v>410</v>
      </c>
      <c r="E110" s="6" t="s">
        <v>411</v>
      </c>
      <c r="F110" s="6" t="s">
        <v>413</v>
      </c>
      <c r="G110" s="6" t="s">
        <v>412</v>
      </c>
      <c r="H110" s="74">
        <v>1372.8</v>
      </c>
    </row>
    <row r="111" spans="1:8">
      <c r="A111" s="6">
        <v>105</v>
      </c>
      <c r="B111" s="6" t="s">
        <v>1165</v>
      </c>
      <c r="C111" s="6" t="s">
        <v>1155</v>
      </c>
      <c r="D111" s="6" t="s">
        <v>54</v>
      </c>
      <c r="E111" s="6" t="s">
        <v>55</v>
      </c>
      <c r="F111" s="6" t="s">
        <v>57</v>
      </c>
      <c r="G111" s="6" t="s">
        <v>414</v>
      </c>
      <c r="H111" s="74">
        <v>0</v>
      </c>
    </row>
    <row r="112" spans="1:8">
      <c r="A112" s="6">
        <v>106</v>
      </c>
      <c r="B112" s="6" t="s">
        <v>1165</v>
      </c>
      <c r="C112" s="6" t="s">
        <v>1155</v>
      </c>
      <c r="D112" s="6" t="s">
        <v>415</v>
      </c>
      <c r="E112" s="6" t="s">
        <v>416</v>
      </c>
      <c r="F112" s="6" t="s">
        <v>418</v>
      </c>
      <c r="G112" s="6" t="s">
        <v>417</v>
      </c>
      <c r="H112" s="74">
        <v>0</v>
      </c>
    </row>
    <row r="113" spans="1:8">
      <c r="A113" s="6">
        <v>107</v>
      </c>
      <c r="B113" s="6" t="s">
        <v>1165</v>
      </c>
      <c r="C113" s="6" t="s">
        <v>1153</v>
      </c>
      <c r="D113" s="6" t="s">
        <v>419</v>
      </c>
      <c r="E113" s="6" t="s">
        <v>420</v>
      </c>
      <c r="F113" s="6" t="s">
        <v>422</v>
      </c>
      <c r="G113" s="6" t="s">
        <v>421</v>
      </c>
      <c r="H113" s="74">
        <v>10348.799999999999</v>
      </c>
    </row>
    <row r="114" spans="1:8">
      <c r="A114" s="6">
        <v>108</v>
      </c>
      <c r="B114" s="6" t="s">
        <v>1165</v>
      </c>
      <c r="C114" s="6" t="s">
        <v>1155</v>
      </c>
      <c r="D114" s="6" t="s">
        <v>423</v>
      </c>
      <c r="E114" s="6" t="s">
        <v>424</v>
      </c>
      <c r="F114" s="6" t="s">
        <v>426</v>
      </c>
      <c r="G114" s="6" t="s">
        <v>425</v>
      </c>
      <c r="H114" s="74">
        <v>0</v>
      </c>
    </row>
    <row r="115" spans="1:8">
      <c r="A115" s="6">
        <v>109</v>
      </c>
      <c r="B115" s="6" t="s">
        <v>1165</v>
      </c>
      <c r="C115" s="6" t="s">
        <v>1155</v>
      </c>
      <c r="D115" s="6" t="s">
        <v>427</v>
      </c>
      <c r="E115" s="6" t="s">
        <v>428</v>
      </c>
      <c r="F115" s="6" t="s">
        <v>430</v>
      </c>
      <c r="G115" s="6" t="s">
        <v>429</v>
      </c>
      <c r="H115" s="74">
        <v>422.4</v>
      </c>
    </row>
    <row r="116" spans="1:8">
      <c r="A116" s="6">
        <v>110</v>
      </c>
      <c r="B116" s="6" t="s">
        <v>1165</v>
      </c>
      <c r="C116" s="6" t="s">
        <v>1153</v>
      </c>
      <c r="D116" s="6" t="s">
        <v>431</v>
      </c>
      <c r="E116" s="6" t="s">
        <v>432</v>
      </c>
      <c r="F116" s="6" t="s">
        <v>434</v>
      </c>
      <c r="G116" s="6" t="s">
        <v>433</v>
      </c>
      <c r="H116" s="74">
        <v>0</v>
      </c>
    </row>
    <row r="117" spans="1:8">
      <c r="A117" s="6">
        <v>111</v>
      </c>
      <c r="B117" s="6" t="s">
        <v>1165</v>
      </c>
      <c r="C117" s="6" t="s">
        <v>1153</v>
      </c>
      <c r="D117" s="6" t="s">
        <v>435</v>
      </c>
      <c r="E117" s="6" t="s">
        <v>436</v>
      </c>
      <c r="F117" s="6" t="s">
        <v>438</v>
      </c>
      <c r="G117" s="6" t="s">
        <v>437</v>
      </c>
      <c r="H117" s="74">
        <v>0</v>
      </c>
    </row>
    <row r="118" spans="1:8">
      <c r="A118" s="6">
        <v>112</v>
      </c>
      <c r="B118" s="6" t="s">
        <v>1165</v>
      </c>
      <c r="C118" s="6" t="s">
        <v>1155</v>
      </c>
      <c r="D118" s="6" t="s">
        <v>439</v>
      </c>
      <c r="E118" s="6" t="s">
        <v>440</v>
      </c>
      <c r="F118" s="6" t="s">
        <v>442</v>
      </c>
      <c r="G118" s="6" t="s">
        <v>441</v>
      </c>
      <c r="H118" s="74">
        <v>0</v>
      </c>
    </row>
    <row r="119" spans="1:8">
      <c r="A119" s="6">
        <v>113</v>
      </c>
      <c r="B119" s="6" t="s">
        <v>1165</v>
      </c>
      <c r="C119" s="6" t="s">
        <v>1153</v>
      </c>
      <c r="D119" s="6" t="s">
        <v>443</v>
      </c>
      <c r="E119" s="6" t="s">
        <v>444</v>
      </c>
      <c r="F119" s="6" t="s">
        <v>446</v>
      </c>
      <c r="G119" s="6" t="s">
        <v>445</v>
      </c>
      <c r="H119" s="74">
        <v>0</v>
      </c>
    </row>
    <row r="120" spans="1:8">
      <c r="A120" s="6">
        <v>114</v>
      </c>
      <c r="B120" s="6" t="s">
        <v>1165</v>
      </c>
      <c r="C120" s="6" t="s">
        <v>1155</v>
      </c>
      <c r="D120" s="6" t="s">
        <v>447</v>
      </c>
      <c r="E120" s="6" t="s">
        <v>448</v>
      </c>
      <c r="F120" s="6" t="s">
        <v>450</v>
      </c>
      <c r="G120" s="6" t="s">
        <v>449</v>
      </c>
      <c r="H120" s="74">
        <v>0</v>
      </c>
    </row>
    <row r="121" spans="1:8">
      <c r="A121" s="6">
        <v>115</v>
      </c>
      <c r="B121" s="6" t="s">
        <v>1165</v>
      </c>
      <c r="C121" s="6" t="s">
        <v>1153</v>
      </c>
      <c r="D121" s="6" t="s">
        <v>451</v>
      </c>
      <c r="E121" s="6" t="s">
        <v>452</v>
      </c>
      <c r="F121" s="6" t="s">
        <v>454</v>
      </c>
      <c r="G121" s="6" t="s">
        <v>453</v>
      </c>
      <c r="H121" s="74">
        <v>6028</v>
      </c>
    </row>
    <row r="122" spans="1:8">
      <c r="A122" s="6">
        <v>116</v>
      </c>
      <c r="B122" s="6" t="s">
        <v>1165</v>
      </c>
      <c r="C122" s="6" t="s">
        <v>1155</v>
      </c>
      <c r="D122" s="6" t="s">
        <v>455</v>
      </c>
      <c r="E122" s="6" t="s">
        <v>456</v>
      </c>
      <c r="F122" s="6" t="s">
        <v>458</v>
      </c>
      <c r="G122" s="6" t="s">
        <v>457</v>
      </c>
      <c r="H122" s="74">
        <v>288</v>
      </c>
    </row>
    <row r="123" spans="1:8">
      <c r="A123" s="6">
        <v>117</v>
      </c>
      <c r="B123" s="6" t="s">
        <v>1165</v>
      </c>
      <c r="C123" s="6" t="s">
        <v>1153</v>
      </c>
      <c r="D123" s="6" t="s">
        <v>459</v>
      </c>
      <c r="E123" s="6" t="s">
        <v>460</v>
      </c>
      <c r="F123" s="6" t="s">
        <v>462</v>
      </c>
      <c r="G123" s="6" t="s">
        <v>461</v>
      </c>
      <c r="H123" s="74">
        <v>5385.6</v>
      </c>
    </row>
    <row r="124" spans="1:8">
      <c r="A124" s="6">
        <v>118</v>
      </c>
      <c r="B124" s="6" t="s">
        <v>1165</v>
      </c>
      <c r="C124" s="6" t="s">
        <v>1155</v>
      </c>
      <c r="D124" s="6" t="s">
        <v>463</v>
      </c>
      <c r="E124" s="6" t="s">
        <v>464</v>
      </c>
      <c r="F124" s="6" t="s">
        <v>466</v>
      </c>
      <c r="G124" s="6" t="s">
        <v>465</v>
      </c>
      <c r="H124" s="74">
        <v>1584</v>
      </c>
    </row>
    <row r="125" spans="1:8">
      <c r="A125" s="6">
        <v>119</v>
      </c>
      <c r="B125" s="6" t="s">
        <v>1165</v>
      </c>
      <c r="C125" s="6" t="s">
        <v>1155</v>
      </c>
      <c r="D125" s="6" t="s">
        <v>467</v>
      </c>
      <c r="E125" s="6" t="s">
        <v>468</v>
      </c>
      <c r="F125" s="6" t="s">
        <v>470</v>
      </c>
      <c r="G125" s="6" t="s">
        <v>469</v>
      </c>
      <c r="H125" s="74">
        <v>0</v>
      </c>
    </row>
    <row r="126" spans="1:8">
      <c r="A126" s="6">
        <v>120</v>
      </c>
      <c r="B126" s="6" t="s">
        <v>1165</v>
      </c>
      <c r="C126" s="6" t="s">
        <v>1153</v>
      </c>
      <c r="D126" s="6" t="s">
        <v>471</v>
      </c>
      <c r="E126" s="6" t="s">
        <v>472</v>
      </c>
      <c r="F126" s="6" t="s">
        <v>474</v>
      </c>
      <c r="G126" s="6" t="s">
        <v>473</v>
      </c>
      <c r="H126" s="74">
        <v>20644.8</v>
      </c>
    </row>
    <row r="127" spans="1:8">
      <c r="A127" s="6">
        <v>121</v>
      </c>
      <c r="B127" s="6" t="s">
        <v>1165</v>
      </c>
      <c r="C127" s="6" t="s">
        <v>1155</v>
      </c>
      <c r="D127" s="6" t="s">
        <v>475</v>
      </c>
      <c r="E127" s="6" t="s">
        <v>476</v>
      </c>
      <c r="F127" s="6" t="s">
        <v>478</v>
      </c>
      <c r="G127" s="6" t="s">
        <v>477</v>
      </c>
      <c r="H127" s="74">
        <v>0</v>
      </c>
    </row>
    <row r="128" spans="1:8">
      <c r="A128" s="6">
        <v>122</v>
      </c>
      <c r="B128" s="6" t="s">
        <v>1165</v>
      </c>
      <c r="C128" s="6" t="s">
        <v>1155</v>
      </c>
      <c r="D128" s="6" t="s">
        <v>479</v>
      </c>
      <c r="E128" s="6" t="s">
        <v>480</v>
      </c>
      <c r="F128" s="6" t="s">
        <v>482</v>
      </c>
      <c r="G128" s="6" t="s">
        <v>481</v>
      </c>
      <c r="H128" s="74">
        <v>8606.4</v>
      </c>
    </row>
    <row r="129" spans="1:8">
      <c r="A129" s="6">
        <v>123</v>
      </c>
      <c r="B129" s="6" t="s">
        <v>1165</v>
      </c>
      <c r="C129" s="6" t="s">
        <v>1155</v>
      </c>
      <c r="D129" s="6" t="s">
        <v>483</v>
      </c>
      <c r="E129" s="6" t="s">
        <v>484</v>
      </c>
      <c r="F129" s="6" t="s">
        <v>486</v>
      </c>
      <c r="G129" s="6" t="s">
        <v>485</v>
      </c>
      <c r="H129" s="74">
        <v>0</v>
      </c>
    </row>
    <row r="130" spans="1:8">
      <c r="A130" s="6">
        <v>124</v>
      </c>
      <c r="B130" s="6" t="s">
        <v>1165</v>
      </c>
      <c r="C130" s="6" t="s">
        <v>1155</v>
      </c>
      <c r="D130" s="6" t="s">
        <v>487</v>
      </c>
      <c r="E130" s="6" t="s">
        <v>488</v>
      </c>
      <c r="F130" s="6" t="s">
        <v>490</v>
      </c>
      <c r="G130" s="6" t="s">
        <v>489</v>
      </c>
      <c r="H130" s="74">
        <v>2904</v>
      </c>
    </row>
    <row r="131" spans="1:8">
      <c r="A131" s="6">
        <v>125</v>
      </c>
      <c r="B131" s="6" t="s">
        <v>1165</v>
      </c>
      <c r="C131" s="6" t="s">
        <v>1155</v>
      </c>
      <c r="D131" s="6" t="s">
        <v>491</v>
      </c>
      <c r="E131" s="6" t="s">
        <v>492</v>
      </c>
      <c r="F131" s="6" t="s">
        <v>494</v>
      </c>
      <c r="G131" s="6" t="s">
        <v>493</v>
      </c>
      <c r="H131" s="74">
        <v>0</v>
      </c>
    </row>
    <row r="132" spans="1:8">
      <c r="A132" s="6">
        <v>126</v>
      </c>
      <c r="B132" s="6" t="s">
        <v>1165</v>
      </c>
      <c r="C132" s="6" t="s">
        <v>1153</v>
      </c>
      <c r="D132" s="6" t="s">
        <v>495</v>
      </c>
      <c r="E132" s="6" t="s">
        <v>496</v>
      </c>
      <c r="F132" s="6" t="s">
        <v>498</v>
      </c>
      <c r="G132" s="6" t="s">
        <v>497</v>
      </c>
      <c r="H132" s="74">
        <v>0</v>
      </c>
    </row>
    <row r="133" spans="1:8">
      <c r="A133" s="6">
        <v>127</v>
      </c>
      <c r="B133" s="6" t="s">
        <v>1165</v>
      </c>
      <c r="C133" s="6" t="s">
        <v>1155</v>
      </c>
      <c r="D133" s="6" t="s">
        <v>499</v>
      </c>
      <c r="E133" s="6" t="s">
        <v>500</v>
      </c>
      <c r="F133" s="6" t="s">
        <v>502</v>
      </c>
      <c r="G133" s="6" t="s">
        <v>501</v>
      </c>
      <c r="H133" s="74">
        <v>0</v>
      </c>
    </row>
    <row r="134" spans="1:8">
      <c r="A134" s="6">
        <v>128</v>
      </c>
      <c r="B134" s="6" t="s">
        <v>1165</v>
      </c>
      <c r="C134" s="6" t="s">
        <v>1155</v>
      </c>
      <c r="D134" s="6" t="s">
        <v>1098</v>
      </c>
      <c r="E134" s="6" t="s">
        <v>503</v>
      </c>
      <c r="F134" s="6" t="s">
        <v>505</v>
      </c>
      <c r="G134" s="6" t="s">
        <v>504</v>
      </c>
      <c r="H134" s="74">
        <v>0</v>
      </c>
    </row>
    <row r="135" spans="1:8">
      <c r="A135" s="6">
        <v>129</v>
      </c>
      <c r="B135" s="6" t="s">
        <v>1165</v>
      </c>
      <c r="C135" s="6" t="s">
        <v>1155</v>
      </c>
      <c r="D135" s="6" t="s">
        <v>506</v>
      </c>
      <c r="E135" s="6" t="s">
        <v>507</v>
      </c>
      <c r="F135" s="6" t="s">
        <v>509</v>
      </c>
      <c r="G135" s="6" t="s">
        <v>508</v>
      </c>
      <c r="H135" s="74">
        <v>10348.799999999999</v>
      </c>
    </row>
    <row r="136" spans="1:8">
      <c r="A136" s="6">
        <v>130</v>
      </c>
      <c r="B136" s="6" t="s">
        <v>1165</v>
      </c>
      <c r="C136" s="6" t="s">
        <v>1153</v>
      </c>
      <c r="D136" s="6" t="s">
        <v>510</v>
      </c>
      <c r="E136" s="6" t="s">
        <v>511</v>
      </c>
      <c r="F136" s="6" t="s">
        <v>513</v>
      </c>
      <c r="G136" s="6" t="s">
        <v>512</v>
      </c>
      <c r="H136" s="74">
        <v>8500.7999999999993</v>
      </c>
    </row>
    <row r="137" spans="1:8">
      <c r="A137" s="6">
        <v>131</v>
      </c>
      <c r="B137" s="6" t="s">
        <v>1165</v>
      </c>
      <c r="C137" s="6" t="s">
        <v>1153</v>
      </c>
      <c r="D137" s="6" t="s">
        <v>514</v>
      </c>
      <c r="E137" s="6" t="s">
        <v>515</v>
      </c>
      <c r="F137" s="6" t="s">
        <v>517</v>
      </c>
      <c r="G137" s="6" t="s">
        <v>516</v>
      </c>
      <c r="H137" s="74">
        <v>0</v>
      </c>
    </row>
    <row r="138" spans="1:8">
      <c r="A138" s="6">
        <v>132</v>
      </c>
      <c r="B138" s="6" t="s">
        <v>1165</v>
      </c>
      <c r="C138" s="6" t="s">
        <v>1155</v>
      </c>
      <c r="D138" s="6" t="s">
        <v>518</v>
      </c>
      <c r="E138" s="6" t="s">
        <v>519</v>
      </c>
      <c r="F138" s="6" t="s">
        <v>521</v>
      </c>
      <c r="G138" s="6" t="s">
        <v>520</v>
      </c>
      <c r="H138" s="74">
        <v>16315.2</v>
      </c>
    </row>
    <row r="139" spans="1:8">
      <c r="A139" s="6">
        <v>133</v>
      </c>
      <c r="B139" s="6" t="s">
        <v>1165</v>
      </c>
      <c r="C139" s="6" t="s">
        <v>1155</v>
      </c>
      <c r="D139" s="6" t="s">
        <v>522</v>
      </c>
      <c r="E139" s="6" t="s">
        <v>523</v>
      </c>
      <c r="F139" s="6" t="s">
        <v>525</v>
      </c>
      <c r="G139" s="6" t="s">
        <v>524</v>
      </c>
      <c r="H139" s="74">
        <v>5491.2</v>
      </c>
    </row>
    <row r="140" spans="1:8">
      <c r="A140" s="6">
        <v>134</v>
      </c>
      <c r="B140" s="6" t="s">
        <v>1165</v>
      </c>
      <c r="C140" s="6" t="s">
        <v>1153</v>
      </c>
      <c r="D140" s="6" t="s">
        <v>526</v>
      </c>
      <c r="E140" s="6" t="s">
        <v>527</v>
      </c>
      <c r="F140" s="6" t="s">
        <v>529</v>
      </c>
      <c r="G140" s="6" t="s">
        <v>528</v>
      </c>
      <c r="H140" s="74">
        <v>46094.400000000001</v>
      </c>
    </row>
    <row r="141" spans="1:8">
      <c r="A141" s="6">
        <v>135</v>
      </c>
      <c r="B141" s="6" t="s">
        <v>1165</v>
      </c>
      <c r="C141" s="6" t="s">
        <v>1153</v>
      </c>
      <c r="D141" s="6" t="s">
        <v>530</v>
      </c>
      <c r="E141" s="6" t="s">
        <v>531</v>
      </c>
      <c r="F141" s="6" t="s">
        <v>533</v>
      </c>
      <c r="G141" s="6" t="s">
        <v>532</v>
      </c>
      <c r="H141" s="74">
        <v>0</v>
      </c>
    </row>
    <row r="142" spans="1:8">
      <c r="A142" s="6">
        <v>136</v>
      </c>
      <c r="B142" s="6" t="s">
        <v>1165</v>
      </c>
      <c r="C142" s="6" t="s">
        <v>1153</v>
      </c>
      <c r="D142" s="6" t="s">
        <v>534</v>
      </c>
      <c r="E142" s="6" t="s">
        <v>535</v>
      </c>
      <c r="F142" s="6" t="s">
        <v>537</v>
      </c>
      <c r="G142" s="6" t="s">
        <v>536</v>
      </c>
      <c r="H142" s="74">
        <v>0</v>
      </c>
    </row>
    <row r="143" spans="1:8">
      <c r="A143" s="6">
        <v>137</v>
      </c>
      <c r="B143" s="6" t="s">
        <v>1165</v>
      </c>
      <c r="C143" s="6" t="s">
        <v>1153</v>
      </c>
      <c r="D143" s="6" t="s">
        <v>538</v>
      </c>
      <c r="E143" s="6" t="s">
        <v>539</v>
      </c>
      <c r="F143" s="6" t="s">
        <v>541</v>
      </c>
      <c r="G143" s="6" t="s">
        <v>540</v>
      </c>
      <c r="H143" s="74">
        <v>18057.599999999999</v>
      </c>
    </row>
    <row r="144" spans="1:8">
      <c r="A144" s="6">
        <v>138</v>
      </c>
      <c r="B144" s="6" t="s">
        <v>1165</v>
      </c>
      <c r="C144" s="6" t="s">
        <v>1153</v>
      </c>
      <c r="D144" s="6" t="s">
        <v>542</v>
      </c>
      <c r="E144" s="6" t="s">
        <v>543</v>
      </c>
      <c r="F144" s="6" t="s">
        <v>545</v>
      </c>
      <c r="G144" s="6" t="s">
        <v>544</v>
      </c>
      <c r="H144" s="74">
        <v>0</v>
      </c>
    </row>
    <row r="145" spans="1:8">
      <c r="A145" s="6">
        <v>139</v>
      </c>
      <c r="B145" s="6" t="s">
        <v>1165</v>
      </c>
      <c r="C145" s="6" t="s">
        <v>1155</v>
      </c>
      <c r="D145" s="6" t="s">
        <v>546</v>
      </c>
      <c r="E145" s="6" t="s">
        <v>547</v>
      </c>
      <c r="F145" s="6" t="s">
        <v>549</v>
      </c>
      <c r="G145" s="6" t="s">
        <v>548</v>
      </c>
      <c r="H145" s="74">
        <v>2640</v>
      </c>
    </row>
    <row r="146" spans="1:8">
      <c r="A146" s="6">
        <v>140</v>
      </c>
      <c r="B146" s="6" t="s">
        <v>1165</v>
      </c>
      <c r="C146" s="6" t="s">
        <v>1155</v>
      </c>
      <c r="D146" s="6" t="s">
        <v>550</v>
      </c>
      <c r="E146" s="6" t="s">
        <v>551</v>
      </c>
      <c r="F146" s="6" t="s">
        <v>553</v>
      </c>
      <c r="G146" s="6" t="s">
        <v>552</v>
      </c>
      <c r="H146" s="74">
        <v>0</v>
      </c>
    </row>
    <row r="147" spans="1:8">
      <c r="A147" s="6">
        <v>141</v>
      </c>
      <c r="B147" s="6" t="s">
        <v>1165</v>
      </c>
      <c r="C147" s="6" t="s">
        <v>1153</v>
      </c>
      <c r="D147" s="6" t="s">
        <v>554</v>
      </c>
      <c r="E147" s="6" t="s">
        <v>555</v>
      </c>
      <c r="F147" s="6" t="s">
        <v>557</v>
      </c>
      <c r="G147" s="6" t="s">
        <v>556</v>
      </c>
      <c r="H147" s="74">
        <v>0</v>
      </c>
    </row>
    <row r="148" spans="1:8">
      <c r="A148" s="6">
        <v>142</v>
      </c>
      <c r="B148" s="6" t="s">
        <v>1165</v>
      </c>
      <c r="C148" s="6" t="s">
        <v>1153</v>
      </c>
      <c r="D148" s="6" t="s">
        <v>559</v>
      </c>
      <c r="E148" s="6" t="s">
        <v>560</v>
      </c>
      <c r="F148" s="6" t="s">
        <v>562</v>
      </c>
      <c r="G148" s="6" t="s">
        <v>561</v>
      </c>
      <c r="H148" s="74">
        <v>0</v>
      </c>
    </row>
    <row r="149" spans="1:8">
      <c r="A149" s="6">
        <v>143</v>
      </c>
      <c r="B149" s="6" t="s">
        <v>1165</v>
      </c>
      <c r="C149" s="6" t="s">
        <v>1155</v>
      </c>
      <c r="D149" s="6" t="s">
        <v>563</v>
      </c>
      <c r="E149" s="6" t="s">
        <v>564</v>
      </c>
      <c r="F149" s="6" t="s">
        <v>566</v>
      </c>
      <c r="G149" s="6" t="s">
        <v>565</v>
      </c>
      <c r="H149" s="74">
        <v>0</v>
      </c>
    </row>
    <row r="150" spans="1:8">
      <c r="A150" s="6">
        <v>144</v>
      </c>
      <c r="B150" s="6" t="s">
        <v>1165</v>
      </c>
      <c r="C150" s="6" t="s">
        <v>1155</v>
      </c>
      <c r="D150" s="6" t="s">
        <v>567</v>
      </c>
      <c r="E150" s="6" t="s">
        <v>568</v>
      </c>
      <c r="F150" s="6" t="s">
        <v>570</v>
      </c>
      <c r="G150" s="6" t="s">
        <v>569</v>
      </c>
      <c r="H150" s="74">
        <v>0</v>
      </c>
    </row>
    <row r="151" spans="1:8">
      <c r="A151" s="6">
        <v>145</v>
      </c>
      <c r="B151" s="6" t="s">
        <v>1165</v>
      </c>
      <c r="C151" s="6" t="s">
        <v>1155</v>
      </c>
      <c r="D151" s="6" t="s">
        <v>571</v>
      </c>
      <c r="E151" s="6" t="s">
        <v>572</v>
      </c>
      <c r="F151" s="6" t="s">
        <v>574</v>
      </c>
      <c r="G151" s="6" t="s">
        <v>573</v>
      </c>
      <c r="H151" s="74">
        <v>0</v>
      </c>
    </row>
    <row r="152" spans="1:8">
      <c r="A152" s="6">
        <v>146</v>
      </c>
      <c r="B152" s="6" t="s">
        <v>1165</v>
      </c>
      <c r="C152" s="6" t="s">
        <v>1155</v>
      </c>
      <c r="D152" s="6" t="s">
        <v>575</v>
      </c>
      <c r="E152" s="6" t="s">
        <v>576</v>
      </c>
      <c r="F152" s="6" t="s">
        <v>578</v>
      </c>
      <c r="G152" s="6" t="s">
        <v>577</v>
      </c>
      <c r="H152" s="74">
        <v>20750.400000000001</v>
      </c>
    </row>
    <row r="153" spans="1:8">
      <c r="A153" s="6">
        <v>147</v>
      </c>
      <c r="B153" s="6" t="s">
        <v>1165</v>
      </c>
      <c r="C153" s="6" t="s">
        <v>1153</v>
      </c>
      <c r="D153" s="6" t="s">
        <v>579</v>
      </c>
      <c r="E153" s="6" t="s">
        <v>580</v>
      </c>
      <c r="F153" s="6" t="s">
        <v>582</v>
      </c>
      <c r="G153" s="6" t="s">
        <v>581</v>
      </c>
      <c r="H153" s="74">
        <v>0</v>
      </c>
    </row>
    <row r="154" spans="1:8">
      <c r="A154" s="6">
        <v>148</v>
      </c>
      <c r="B154" s="6" t="s">
        <v>1165</v>
      </c>
      <c r="C154" s="6" t="s">
        <v>1155</v>
      </c>
      <c r="D154" s="6" t="s">
        <v>583</v>
      </c>
      <c r="E154" s="6" t="s">
        <v>584</v>
      </c>
      <c r="F154" s="6" t="s">
        <v>586</v>
      </c>
      <c r="G154" s="6" t="s">
        <v>585</v>
      </c>
      <c r="H154" s="74">
        <v>0</v>
      </c>
    </row>
    <row r="155" spans="1:8">
      <c r="A155" s="6">
        <v>149</v>
      </c>
      <c r="B155" s="6" t="s">
        <v>1165</v>
      </c>
      <c r="C155" s="6" t="s">
        <v>1153</v>
      </c>
      <c r="D155" s="6" t="s">
        <v>587</v>
      </c>
      <c r="E155" s="6" t="s">
        <v>588</v>
      </c>
      <c r="F155" s="6" t="s">
        <v>590</v>
      </c>
      <c r="G155" s="6" t="s">
        <v>589</v>
      </c>
      <c r="H155" s="74">
        <v>0</v>
      </c>
    </row>
    <row r="156" spans="1:8">
      <c r="A156" s="6">
        <v>150</v>
      </c>
      <c r="B156" s="6" t="s">
        <v>1165</v>
      </c>
      <c r="C156" s="6" t="s">
        <v>1153</v>
      </c>
      <c r="D156" s="6" t="s">
        <v>591</v>
      </c>
      <c r="E156" s="6" t="s">
        <v>592</v>
      </c>
      <c r="F156" s="6" t="s">
        <v>594</v>
      </c>
      <c r="G156" s="6" t="s">
        <v>593</v>
      </c>
      <c r="H156" s="74">
        <v>6380</v>
      </c>
    </row>
    <row r="157" spans="1:8">
      <c r="A157" s="6">
        <v>151</v>
      </c>
      <c r="B157" s="6" t="s">
        <v>1165</v>
      </c>
      <c r="C157" s="6" t="s">
        <v>1155</v>
      </c>
      <c r="D157" s="6" t="s">
        <v>595</v>
      </c>
      <c r="E157" s="6" t="s">
        <v>596</v>
      </c>
      <c r="F157" s="6" t="s">
        <v>598</v>
      </c>
      <c r="G157" s="6" t="s">
        <v>597</v>
      </c>
      <c r="H157" s="74">
        <v>748</v>
      </c>
    </row>
    <row r="158" spans="1:8">
      <c r="A158" s="6">
        <v>152</v>
      </c>
      <c r="B158" s="6" t="s">
        <v>1165</v>
      </c>
      <c r="C158" s="6" t="s">
        <v>1153</v>
      </c>
      <c r="D158" s="6" t="s">
        <v>599</v>
      </c>
      <c r="E158" s="6" t="s">
        <v>600</v>
      </c>
      <c r="F158" s="6" t="s">
        <v>602</v>
      </c>
      <c r="G158" s="6" t="s">
        <v>601</v>
      </c>
      <c r="H158" s="74">
        <v>0</v>
      </c>
    </row>
    <row r="159" spans="1:8">
      <c r="A159" s="6">
        <v>153</v>
      </c>
      <c r="B159" s="6" t="s">
        <v>1165</v>
      </c>
      <c r="C159" s="6" t="s">
        <v>1155</v>
      </c>
      <c r="D159" s="6" t="s">
        <v>603</v>
      </c>
      <c r="E159" s="6" t="s">
        <v>604</v>
      </c>
      <c r="F159" s="6" t="s">
        <v>606</v>
      </c>
      <c r="G159" s="6" t="s">
        <v>605</v>
      </c>
      <c r="H159" s="74">
        <v>8764.7999999999993</v>
      </c>
    </row>
    <row r="160" spans="1:8">
      <c r="A160" s="6">
        <v>154</v>
      </c>
      <c r="B160" s="6" t="s">
        <v>1165</v>
      </c>
      <c r="C160" s="6" t="s">
        <v>1155</v>
      </c>
      <c r="D160" s="6" t="s">
        <v>607</v>
      </c>
      <c r="E160" s="6" t="s">
        <v>608</v>
      </c>
      <c r="F160" s="6" t="s">
        <v>610</v>
      </c>
      <c r="G160" s="6" t="s">
        <v>609</v>
      </c>
      <c r="H160" s="74">
        <v>0</v>
      </c>
    </row>
    <row r="161" spans="1:8">
      <c r="A161" s="6">
        <v>155</v>
      </c>
      <c r="B161" s="6" t="s">
        <v>1165</v>
      </c>
      <c r="C161" s="6" t="s">
        <v>1155</v>
      </c>
      <c r="D161" s="6" t="s">
        <v>611</v>
      </c>
      <c r="E161" s="6" t="s">
        <v>612</v>
      </c>
      <c r="F161" s="6" t="s">
        <v>614</v>
      </c>
      <c r="G161" s="6" t="s">
        <v>613</v>
      </c>
      <c r="H161" s="74">
        <v>0</v>
      </c>
    </row>
    <row r="162" spans="1:8">
      <c r="A162" s="6">
        <v>156</v>
      </c>
      <c r="B162" s="6" t="s">
        <v>1165</v>
      </c>
      <c r="C162" s="6" t="s">
        <v>1155</v>
      </c>
      <c r="D162" s="6" t="s">
        <v>615</v>
      </c>
      <c r="E162" s="6" t="s">
        <v>616</v>
      </c>
      <c r="F162" s="6" t="s">
        <v>618</v>
      </c>
      <c r="G162" s="6" t="s">
        <v>617</v>
      </c>
      <c r="H162" s="74">
        <v>0</v>
      </c>
    </row>
    <row r="163" spans="1:8">
      <c r="A163" s="6">
        <v>157</v>
      </c>
      <c r="B163" s="6" t="s">
        <v>1165</v>
      </c>
      <c r="C163" s="6" t="s">
        <v>1153</v>
      </c>
      <c r="D163" s="6" t="s">
        <v>619</v>
      </c>
      <c r="E163" s="6" t="s">
        <v>620</v>
      </c>
      <c r="F163" s="6" t="s">
        <v>622</v>
      </c>
      <c r="G163" s="6" t="s">
        <v>621</v>
      </c>
      <c r="H163" s="74">
        <v>3300</v>
      </c>
    </row>
    <row r="164" spans="1:8">
      <c r="A164" s="6">
        <v>158</v>
      </c>
      <c r="B164" s="6" t="s">
        <v>1165</v>
      </c>
      <c r="C164" s="6" t="s">
        <v>1153</v>
      </c>
      <c r="D164" s="6" t="s">
        <v>623</v>
      </c>
      <c r="E164" s="6" t="s">
        <v>624</v>
      </c>
      <c r="F164" s="6" t="s">
        <v>626</v>
      </c>
      <c r="G164" s="6" t="s">
        <v>625</v>
      </c>
      <c r="H164" s="74">
        <v>0</v>
      </c>
    </row>
    <row r="165" spans="1:8">
      <c r="A165" s="6">
        <v>159</v>
      </c>
      <c r="B165" s="6" t="s">
        <v>1165</v>
      </c>
      <c r="C165" s="6" t="s">
        <v>1155</v>
      </c>
      <c r="D165" s="6" t="s">
        <v>627</v>
      </c>
      <c r="E165" s="6" t="s">
        <v>628</v>
      </c>
      <c r="F165" s="6" t="s">
        <v>630</v>
      </c>
      <c r="G165" s="6" t="s">
        <v>629</v>
      </c>
      <c r="H165" s="74">
        <v>9475.2000000000007</v>
      </c>
    </row>
    <row r="166" spans="1:8">
      <c r="A166" s="6">
        <v>160</v>
      </c>
      <c r="B166" s="6" t="s">
        <v>1165</v>
      </c>
      <c r="C166" s="6" t="s">
        <v>1153</v>
      </c>
      <c r="D166" s="6" t="s">
        <v>631</v>
      </c>
      <c r="E166" s="6" t="s">
        <v>632</v>
      </c>
      <c r="F166" s="6" t="s">
        <v>634</v>
      </c>
      <c r="G166" s="6" t="s">
        <v>633</v>
      </c>
      <c r="H166" s="74">
        <v>0</v>
      </c>
    </row>
    <row r="167" spans="1:8">
      <c r="A167" s="6">
        <v>161</v>
      </c>
      <c r="B167" s="6" t="s">
        <v>1165</v>
      </c>
      <c r="C167" s="6" t="s">
        <v>1155</v>
      </c>
      <c r="D167" s="6" t="s">
        <v>158</v>
      </c>
      <c r="E167" s="6" t="s">
        <v>159</v>
      </c>
      <c r="F167" s="6" t="s">
        <v>161</v>
      </c>
      <c r="G167" s="6" t="s">
        <v>635</v>
      </c>
      <c r="H167" s="74">
        <v>0</v>
      </c>
    </row>
    <row r="168" spans="1:8">
      <c r="A168" s="6">
        <v>162</v>
      </c>
      <c r="B168" s="6" t="s">
        <v>1165</v>
      </c>
      <c r="C168" s="6" t="s">
        <v>1155</v>
      </c>
      <c r="D168" s="6" t="s">
        <v>636</v>
      </c>
      <c r="E168" s="6" t="s">
        <v>637</v>
      </c>
      <c r="F168" s="6" t="s">
        <v>639</v>
      </c>
      <c r="G168" s="6" t="s">
        <v>638</v>
      </c>
      <c r="H168" s="74">
        <v>0</v>
      </c>
    </row>
    <row r="169" spans="1:8">
      <c r="A169" s="6">
        <v>163</v>
      </c>
      <c r="B169" s="6" t="s">
        <v>1165</v>
      </c>
      <c r="C169" s="6" t="s">
        <v>1153</v>
      </c>
      <c r="D169" s="6" t="s">
        <v>640</v>
      </c>
      <c r="E169" s="6" t="s">
        <v>641</v>
      </c>
      <c r="F169" s="6" t="s">
        <v>643</v>
      </c>
      <c r="G169" s="6" t="s">
        <v>642</v>
      </c>
      <c r="H169" s="74">
        <v>14097.6</v>
      </c>
    </row>
    <row r="170" spans="1:8">
      <c r="A170" s="6">
        <v>164</v>
      </c>
      <c r="B170" s="6" t="s">
        <v>1165</v>
      </c>
      <c r="C170" s="6" t="s">
        <v>1155</v>
      </c>
      <c r="D170" s="6" t="s">
        <v>644</v>
      </c>
      <c r="E170" s="6" t="s">
        <v>645</v>
      </c>
      <c r="F170" s="6" t="s">
        <v>647</v>
      </c>
      <c r="G170" s="6" t="s">
        <v>646</v>
      </c>
      <c r="H170" s="74">
        <v>0</v>
      </c>
    </row>
    <row r="171" spans="1:8">
      <c r="A171" s="6">
        <v>165</v>
      </c>
      <c r="B171" s="6" t="s">
        <v>1165</v>
      </c>
      <c r="C171" s="6" t="s">
        <v>1155</v>
      </c>
      <c r="D171" s="6" t="s">
        <v>648</v>
      </c>
      <c r="E171" s="6" t="s">
        <v>649</v>
      </c>
      <c r="F171" s="6" t="s">
        <v>651</v>
      </c>
      <c r="G171" s="6" t="s">
        <v>650</v>
      </c>
      <c r="H171" s="74">
        <v>0</v>
      </c>
    </row>
    <row r="172" spans="1:8">
      <c r="A172" s="6">
        <v>166</v>
      </c>
      <c r="B172" s="6" t="s">
        <v>1165</v>
      </c>
      <c r="C172" s="6" t="s">
        <v>1155</v>
      </c>
      <c r="D172" s="6" t="s">
        <v>652</v>
      </c>
      <c r="E172" s="6" t="s">
        <v>653</v>
      </c>
      <c r="F172" s="6" t="s">
        <v>655</v>
      </c>
      <c r="G172" s="6" t="s">
        <v>654</v>
      </c>
      <c r="H172" s="74">
        <v>0</v>
      </c>
    </row>
    <row r="173" spans="1:8">
      <c r="A173" s="6">
        <v>167</v>
      </c>
      <c r="B173" s="6" t="s">
        <v>1165</v>
      </c>
      <c r="C173" s="6" t="s">
        <v>1155</v>
      </c>
      <c r="D173" s="6" t="s">
        <v>656</v>
      </c>
      <c r="E173" s="6" t="s">
        <v>657</v>
      </c>
      <c r="F173" s="6" t="s">
        <v>659</v>
      </c>
      <c r="G173" s="6" t="s">
        <v>658</v>
      </c>
      <c r="H173" s="74">
        <v>0</v>
      </c>
    </row>
    <row r="174" spans="1:8">
      <c r="A174" s="6">
        <v>168</v>
      </c>
      <c r="B174" s="6" t="s">
        <v>1165</v>
      </c>
      <c r="C174" s="6" t="s">
        <v>1155</v>
      </c>
      <c r="D174" s="6" t="s">
        <v>660</v>
      </c>
      <c r="E174" s="6" t="s">
        <v>661</v>
      </c>
      <c r="F174" s="6" t="s">
        <v>663</v>
      </c>
      <c r="G174" s="6" t="s">
        <v>662</v>
      </c>
      <c r="H174" s="74">
        <v>0</v>
      </c>
    </row>
    <row r="175" spans="1:8">
      <c r="A175" s="6">
        <v>169</v>
      </c>
      <c r="B175" s="6" t="s">
        <v>1165</v>
      </c>
      <c r="C175" s="6" t="s">
        <v>1153</v>
      </c>
      <c r="D175" s="6" t="s">
        <v>664</v>
      </c>
      <c r="E175" s="6" t="s">
        <v>665</v>
      </c>
      <c r="F175" s="6" t="s">
        <v>667</v>
      </c>
      <c r="G175" s="6" t="s">
        <v>666</v>
      </c>
      <c r="H175" s="74">
        <v>9715.2000000000007</v>
      </c>
    </row>
    <row r="176" spans="1:8">
      <c r="A176" s="6">
        <v>170</v>
      </c>
      <c r="B176" s="6" t="s">
        <v>1165</v>
      </c>
      <c r="C176" s="6" t="s">
        <v>1153</v>
      </c>
      <c r="D176" s="6" t="s">
        <v>668</v>
      </c>
      <c r="E176" s="6" t="s">
        <v>669</v>
      </c>
      <c r="F176" s="6" t="s">
        <v>671</v>
      </c>
      <c r="G176" s="6" t="s">
        <v>670</v>
      </c>
      <c r="H176" s="74">
        <v>0</v>
      </c>
    </row>
    <row r="177" spans="1:8">
      <c r="A177" s="6">
        <v>171</v>
      </c>
      <c r="B177" s="6" t="s">
        <v>1165</v>
      </c>
      <c r="C177" s="6" t="s">
        <v>1153</v>
      </c>
      <c r="D177" s="6" t="s">
        <v>672</v>
      </c>
      <c r="E177" s="6" t="s">
        <v>673</v>
      </c>
      <c r="F177" s="6" t="s">
        <v>675</v>
      </c>
      <c r="G177" s="6" t="s">
        <v>674</v>
      </c>
      <c r="H177" s="74">
        <v>4276.8</v>
      </c>
    </row>
    <row r="178" spans="1:8">
      <c r="A178" s="6">
        <v>172</v>
      </c>
      <c r="B178" s="6" t="s">
        <v>1165</v>
      </c>
      <c r="C178" s="6" t="s">
        <v>1155</v>
      </c>
      <c r="D178" s="6" t="s">
        <v>676</v>
      </c>
      <c r="E178" s="6" t="s">
        <v>677</v>
      </c>
      <c r="F178" s="6" t="s">
        <v>679</v>
      </c>
      <c r="G178" s="6" t="s">
        <v>678</v>
      </c>
      <c r="H178" s="74">
        <v>0</v>
      </c>
    </row>
    <row r="179" spans="1:8">
      <c r="A179" s="6">
        <v>173</v>
      </c>
      <c r="B179" s="6" t="s">
        <v>1165</v>
      </c>
      <c r="C179" s="6" t="s">
        <v>1155</v>
      </c>
      <c r="D179" s="6" t="s">
        <v>680</v>
      </c>
      <c r="E179" s="6" t="s">
        <v>681</v>
      </c>
      <c r="F179" s="6" t="s">
        <v>683</v>
      </c>
      <c r="G179" s="6" t="s">
        <v>682</v>
      </c>
      <c r="H179" s="74">
        <v>1008</v>
      </c>
    </row>
    <row r="180" spans="1:8">
      <c r="A180" s="6">
        <v>174</v>
      </c>
      <c r="B180" s="6" t="s">
        <v>1165</v>
      </c>
      <c r="C180" s="6" t="s">
        <v>1155</v>
      </c>
      <c r="D180" s="6" t="s">
        <v>684</v>
      </c>
      <c r="E180" s="6" t="s">
        <v>685</v>
      </c>
      <c r="F180" s="6" t="s">
        <v>687</v>
      </c>
      <c r="G180" s="6" t="s">
        <v>686</v>
      </c>
      <c r="H180" s="74">
        <v>1142.4000000000001</v>
      </c>
    </row>
    <row r="181" spans="1:8">
      <c r="A181" s="6">
        <v>175</v>
      </c>
      <c r="B181" s="6" t="s">
        <v>1165</v>
      </c>
      <c r="C181" s="6" t="s">
        <v>1155</v>
      </c>
      <c r="D181" s="6" t="s">
        <v>688</v>
      </c>
      <c r="E181" s="6" t="s">
        <v>689</v>
      </c>
      <c r="F181" s="6" t="s">
        <v>691</v>
      </c>
      <c r="G181" s="6" t="s">
        <v>690</v>
      </c>
      <c r="H181" s="74">
        <v>0</v>
      </c>
    </row>
    <row r="182" spans="1:8">
      <c r="A182" s="6">
        <v>176</v>
      </c>
      <c r="B182" s="6" t="s">
        <v>1165</v>
      </c>
      <c r="C182" s="6" t="s">
        <v>1155</v>
      </c>
      <c r="D182" s="6" t="s">
        <v>692</v>
      </c>
      <c r="E182" s="6" t="s">
        <v>693</v>
      </c>
      <c r="F182" s="6" t="s">
        <v>695</v>
      </c>
      <c r="G182" s="6" t="s">
        <v>694</v>
      </c>
      <c r="H182" s="74">
        <v>0</v>
      </c>
    </row>
    <row r="183" spans="1:8">
      <c r="A183" s="6">
        <v>177</v>
      </c>
      <c r="B183" s="6" t="s">
        <v>1165</v>
      </c>
      <c r="C183" s="6" t="s">
        <v>1153</v>
      </c>
      <c r="D183" s="6" t="s">
        <v>696</v>
      </c>
      <c r="E183" s="6" t="s">
        <v>697</v>
      </c>
      <c r="F183" s="6" t="s">
        <v>699</v>
      </c>
      <c r="G183" s="6" t="s">
        <v>698</v>
      </c>
      <c r="H183" s="74">
        <v>0</v>
      </c>
    </row>
    <row r="184" spans="1:8">
      <c r="A184" s="6">
        <v>178</v>
      </c>
      <c r="B184" s="6" t="s">
        <v>1165</v>
      </c>
      <c r="C184" s="6" t="s">
        <v>1153</v>
      </c>
      <c r="D184" s="6" t="s">
        <v>700</v>
      </c>
      <c r="E184" s="6" t="s">
        <v>701</v>
      </c>
      <c r="F184" s="6" t="s">
        <v>703</v>
      </c>
      <c r="G184" s="6" t="s">
        <v>702</v>
      </c>
      <c r="H184" s="74">
        <v>897.6</v>
      </c>
    </row>
    <row r="185" spans="1:8">
      <c r="A185" s="6">
        <v>179</v>
      </c>
      <c r="B185" s="6" t="s">
        <v>1165</v>
      </c>
      <c r="C185" s="6" t="s">
        <v>1155</v>
      </c>
      <c r="D185" s="6" t="s">
        <v>704</v>
      </c>
      <c r="E185" s="6" t="s">
        <v>705</v>
      </c>
      <c r="F185" s="6" t="s">
        <v>707</v>
      </c>
      <c r="G185" s="6" t="s">
        <v>706</v>
      </c>
      <c r="H185" s="74">
        <v>0</v>
      </c>
    </row>
    <row r="186" spans="1:8">
      <c r="A186" s="6">
        <v>180</v>
      </c>
      <c r="B186" s="6" t="s">
        <v>1165</v>
      </c>
      <c r="C186" s="6" t="s">
        <v>1155</v>
      </c>
      <c r="D186" s="6" t="s">
        <v>467</v>
      </c>
      <c r="E186" s="6" t="s">
        <v>468</v>
      </c>
      <c r="F186" s="6" t="s">
        <v>470</v>
      </c>
      <c r="G186" s="6" t="s">
        <v>713</v>
      </c>
      <c r="H186" s="74">
        <v>5001.6000000000004</v>
      </c>
    </row>
    <row r="187" spans="1:8">
      <c r="A187" s="6">
        <v>181</v>
      </c>
      <c r="B187" s="6" t="s">
        <v>1165</v>
      </c>
      <c r="C187" s="6" t="s">
        <v>1155</v>
      </c>
      <c r="D187" s="6" t="s">
        <v>714</v>
      </c>
      <c r="E187" s="6" t="s">
        <v>715</v>
      </c>
      <c r="F187" s="6" t="s">
        <v>717</v>
      </c>
      <c r="G187" s="6" t="s">
        <v>716</v>
      </c>
      <c r="H187" s="74">
        <v>0</v>
      </c>
    </row>
    <row r="188" spans="1:8">
      <c r="A188" s="6">
        <v>182</v>
      </c>
      <c r="B188" s="6" t="s">
        <v>1165</v>
      </c>
      <c r="C188" s="6" t="s">
        <v>1155</v>
      </c>
      <c r="D188" s="6" t="s">
        <v>722</v>
      </c>
      <c r="E188" s="6" t="s">
        <v>723</v>
      </c>
      <c r="F188" s="6" t="s">
        <v>725</v>
      </c>
      <c r="G188" s="6" t="s">
        <v>724</v>
      </c>
      <c r="H188" s="74">
        <v>0</v>
      </c>
    </row>
    <row r="189" spans="1:8">
      <c r="A189" s="6">
        <v>183</v>
      </c>
      <c r="B189" s="6" t="s">
        <v>1165</v>
      </c>
      <c r="C189" s="6" t="s">
        <v>1153</v>
      </c>
      <c r="D189" s="6" t="s">
        <v>726</v>
      </c>
      <c r="E189" s="6" t="s">
        <v>727</v>
      </c>
      <c r="F189" s="6" t="s">
        <v>729</v>
      </c>
      <c r="G189" s="6" t="s">
        <v>728</v>
      </c>
      <c r="H189" s="74">
        <v>0</v>
      </c>
    </row>
    <row r="190" spans="1:8">
      <c r="A190" s="6">
        <v>184</v>
      </c>
      <c r="B190" s="6" t="s">
        <v>1165</v>
      </c>
      <c r="C190" s="6" t="s">
        <v>1153</v>
      </c>
      <c r="D190" s="6" t="s">
        <v>730</v>
      </c>
      <c r="E190" s="6" t="s">
        <v>731</v>
      </c>
      <c r="F190" s="6" t="s">
        <v>733</v>
      </c>
      <c r="G190" s="6" t="s">
        <v>732</v>
      </c>
      <c r="H190" s="74">
        <v>0</v>
      </c>
    </row>
    <row r="191" spans="1:8">
      <c r="A191" s="6">
        <v>185</v>
      </c>
      <c r="B191" s="6" t="s">
        <v>1165</v>
      </c>
      <c r="C191" s="6" t="s">
        <v>1153</v>
      </c>
      <c r="D191" s="6" t="s">
        <v>734</v>
      </c>
      <c r="E191" s="6" t="s">
        <v>735</v>
      </c>
      <c r="F191" s="6" t="s">
        <v>737</v>
      </c>
      <c r="G191" s="6" t="s">
        <v>736</v>
      </c>
      <c r="H191" s="74">
        <v>11246.4</v>
      </c>
    </row>
    <row r="192" spans="1:8">
      <c r="A192" s="6">
        <v>186</v>
      </c>
      <c r="B192" s="6" t="s">
        <v>1165</v>
      </c>
      <c r="C192" s="6" t="s">
        <v>1153</v>
      </c>
      <c r="D192" s="6" t="s">
        <v>738</v>
      </c>
      <c r="E192" s="6" t="s">
        <v>739</v>
      </c>
      <c r="F192" s="6" t="s">
        <v>741</v>
      </c>
      <c r="G192" s="6" t="s">
        <v>740</v>
      </c>
      <c r="H192" s="74">
        <v>8580</v>
      </c>
    </row>
    <row r="193" spans="1:8">
      <c r="A193" s="6">
        <v>187</v>
      </c>
      <c r="B193" s="6" t="s">
        <v>1165</v>
      </c>
      <c r="C193" s="6" t="s">
        <v>1155</v>
      </c>
      <c r="D193" s="6" t="s">
        <v>742</v>
      </c>
      <c r="E193" s="6" t="s">
        <v>743</v>
      </c>
      <c r="F193" s="6" t="s">
        <v>745</v>
      </c>
      <c r="G193" s="6" t="s">
        <v>744</v>
      </c>
      <c r="H193" s="74">
        <v>5184</v>
      </c>
    </row>
    <row r="194" spans="1:8">
      <c r="A194" s="6">
        <v>188</v>
      </c>
      <c r="B194" s="6" t="s">
        <v>1165</v>
      </c>
      <c r="C194" s="6" t="s">
        <v>1155</v>
      </c>
      <c r="D194" s="6" t="s">
        <v>746</v>
      </c>
      <c r="E194" s="6" t="s">
        <v>747</v>
      </c>
      <c r="F194" s="6" t="s">
        <v>749</v>
      </c>
      <c r="G194" s="6" t="s">
        <v>748</v>
      </c>
      <c r="H194" s="74">
        <v>3086.4</v>
      </c>
    </row>
    <row r="195" spans="1:8">
      <c r="A195" s="6">
        <v>189</v>
      </c>
      <c r="B195" s="6" t="s">
        <v>1165</v>
      </c>
      <c r="C195" s="6" t="s">
        <v>1155</v>
      </c>
      <c r="D195" s="6" t="s">
        <v>750</v>
      </c>
      <c r="E195" s="6" t="s">
        <v>751</v>
      </c>
      <c r="F195" s="6" t="s">
        <v>753</v>
      </c>
      <c r="G195" s="6" t="s">
        <v>752</v>
      </c>
      <c r="H195" s="74">
        <v>432</v>
      </c>
    </row>
    <row r="196" spans="1:8">
      <c r="A196" s="6">
        <v>190</v>
      </c>
      <c r="B196" s="6" t="s">
        <v>1165</v>
      </c>
      <c r="C196" s="6" t="s">
        <v>1153</v>
      </c>
      <c r="D196" s="6" t="s">
        <v>754</v>
      </c>
      <c r="E196" s="6" t="s">
        <v>755</v>
      </c>
      <c r="F196" s="6" t="s">
        <v>757</v>
      </c>
      <c r="G196" s="6" t="s">
        <v>756</v>
      </c>
      <c r="H196" s="74">
        <v>16104</v>
      </c>
    </row>
    <row r="197" spans="1:8">
      <c r="A197" s="6">
        <v>191</v>
      </c>
      <c r="B197" s="6" t="s">
        <v>1165</v>
      </c>
      <c r="C197" s="6" t="s">
        <v>1155</v>
      </c>
      <c r="D197" s="6" t="s">
        <v>758</v>
      </c>
      <c r="E197" s="6" t="s">
        <v>759</v>
      </c>
      <c r="F197" s="6" t="s">
        <v>761</v>
      </c>
      <c r="G197" s="6" t="s">
        <v>760</v>
      </c>
      <c r="H197" s="74">
        <v>0</v>
      </c>
    </row>
    <row r="198" spans="1:8">
      <c r="A198" s="6">
        <v>192</v>
      </c>
      <c r="B198" s="6" t="s">
        <v>1165</v>
      </c>
      <c r="C198" s="6" t="s">
        <v>1153</v>
      </c>
      <c r="D198" s="6" t="s">
        <v>762</v>
      </c>
      <c r="E198" s="6" t="s">
        <v>763</v>
      </c>
      <c r="F198" s="6" t="s">
        <v>765</v>
      </c>
      <c r="G198" s="6" t="s">
        <v>764</v>
      </c>
      <c r="H198" s="74">
        <v>0</v>
      </c>
    </row>
    <row r="199" spans="1:8">
      <c r="A199" s="6">
        <v>193</v>
      </c>
      <c r="B199" s="6" t="s">
        <v>1165</v>
      </c>
      <c r="C199" s="6" t="s">
        <v>1155</v>
      </c>
      <c r="D199" s="6" t="s">
        <v>766</v>
      </c>
      <c r="E199" s="6" t="s">
        <v>767</v>
      </c>
      <c r="F199" s="6" t="s">
        <v>769</v>
      </c>
      <c r="G199" s="6" t="s">
        <v>768</v>
      </c>
      <c r="H199" s="74">
        <v>0</v>
      </c>
    </row>
    <row r="200" spans="1:8">
      <c r="A200" s="6">
        <v>194</v>
      </c>
      <c r="B200" s="6" t="s">
        <v>1165</v>
      </c>
      <c r="C200" s="6" t="s">
        <v>1153</v>
      </c>
      <c r="D200" s="6" t="s">
        <v>770</v>
      </c>
      <c r="E200" s="6" t="s">
        <v>771</v>
      </c>
      <c r="F200" s="6" t="s">
        <v>773</v>
      </c>
      <c r="G200" s="6" t="s">
        <v>772</v>
      </c>
      <c r="H200" s="74">
        <v>0</v>
      </c>
    </row>
    <row r="201" spans="1:8">
      <c r="A201" s="6">
        <v>195</v>
      </c>
      <c r="B201" s="6" t="s">
        <v>1165</v>
      </c>
      <c r="C201" s="6" t="s">
        <v>1155</v>
      </c>
      <c r="D201" s="6" t="s">
        <v>774</v>
      </c>
      <c r="E201" s="6" t="s">
        <v>775</v>
      </c>
      <c r="F201" s="6" t="s">
        <v>777</v>
      </c>
      <c r="G201" s="6" t="s">
        <v>776</v>
      </c>
      <c r="H201" s="74">
        <v>0</v>
      </c>
    </row>
    <row r="202" spans="1:8">
      <c r="A202" s="6">
        <v>196</v>
      </c>
      <c r="B202" s="6" t="s">
        <v>1165</v>
      </c>
      <c r="C202" s="6" t="s">
        <v>1153</v>
      </c>
      <c r="D202" s="6" t="s">
        <v>778</v>
      </c>
      <c r="E202" s="6" t="s">
        <v>779</v>
      </c>
      <c r="F202" s="6" t="s">
        <v>781</v>
      </c>
      <c r="G202" s="6" t="s">
        <v>780</v>
      </c>
      <c r="H202" s="74">
        <v>0</v>
      </c>
    </row>
    <row r="203" spans="1:8">
      <c r="A203" s="6">
        <v>197</v>
      </c>
      <c r="B203" s="6" t="s">
        <v>1165</v>
      </c>
      <c r="C203" s="6" t="s">
        <v>1155</v>
      </c>
      <c r="D203" s="6" t="s">
        <v>782</v>
      </c>
      <c r="E203" s="6" t="s">
        <v>783</v>
      </c>
      <c r="F203" s="6" t="s">
        <v>785</v>
      </c>
      <c r="G203" s="6" t="s">
        <v>784</v>
      </c>
      <c r="H203" s="74">
        <v>5913.6</v>
      </c>
    </row>
    <row r="204" spans="1:8">
      <c r="A204" s="6">
        <v>198</v>
      </c>
      <c r="B204" s="6" t="s">
        <v>1165</v>
      </c>
      <c r="C204" s="6" t="s">
        <v>1153</v>
      </c>
      <c r="D204" s="6" t="s">
        <v>786</v>
      </c>
      <c r="E204" s="6" t="s">
        <v>787</v>
      </c>
      <c r="F204" s="6" t="s">
        <v>789</v>
      </c>
      <c r="G204" s="6" t="s">
        <v>788</v>
      </c>
      <c r="H204" s="74">
        <v>0</v>
      </c>
    </row>
    <row r="205" spans="1:8">
      <c r="A205" s="6">
        <v>199</v>
      </c>
      <c r="B205" s="6" t="s">
        <v>1165</v>
      </c>
      <c r="C205" s="6" t="s">
        <v>1153</v>
      </c>
      <c r="D205" s="6" t="s">
        <v>790</v>
      </c>
      <c r="E205" s="6" t="s">
        <v>791</v>
      </c>
      <c r="F205" s="6" t="s">
        <v>793</v>
      </c>
      <c r="G205" s="6" t="s">
        <v>792</v>
      </c>
      <c r="H205" s="74">
        <v>6283.2</v>
      </c>
    </row>
    <row r="206" spans="1:8">
      <c r="A206" s="6">
        <v>200</v>
      </c>
      <c r="B206" s="6" t="s">
        <v>1165</v>
      </c>
      <c r="C206" s="6" t="s">
        <v>1155</v>
      </c>
      <c r="D206" s="6" t="s">
        <v>794</v>
      </c>
      <c r="E206" s="6" t="s">
        <v>795</v>
      </c>
      <c r="F206" s="6" t="s">
        <v>797</v>
      </c>
      <c r="G206" s="6" t="s">
        <v>796</v>
      </c>
      <c r="H206" s="74">
        <v>23284.799999999999</v>
      </c>
    </row>
    <row r="207" spans="1:8">
      <c r="A207" s="6">
        <v>201</v>
      </c>
      <c r="B207" s="6" t="s">
        <v>1165</v>
      </c>
      <c r="C207" s="6" t="s">
        <v>1155</v>
      </c>
      <c r="D207" s="6" t="s">
        <v>798</v>
      </c>
      <c r="E207" s="6" t="s">
        <v>799</v>
      </c>
      <c r="F207" s="6" t="s">
        <v>801</v>
      </c>
      <c r="G207" s="6" t="s">
        <v>800</v>
      </c>
      <c r="H207" s="74">
        <v>0</v>
      </c>
    </row>
    <row r="208" spans="1:8">
      <c r="A208" s="6">
        <v>202</v>
      </c>
      <c r="B208" s="6" t="s">
        <v>1165</v>
      </c>
      <c r="C208" s="6" t="s">
        <v>1155</v>
      </c>
      <c r="D208" s="6" t="s">
        <v>802</v>
      </c>
      <c r="E208" s="6" t="s">
        <v>803</v>
      </c>
      <c r="F208" s="6" t="s">
        <v>805</v>
      </c>
      <c r="G208" s="6" t="s">
        <v>804</v>
      </c>
      <c r="H208" s="74">
        <v>12012</v>
      </c>
    </row>
    <row r="209" spans="1:8">
      <c r="A209" s="6">
        <v>203</v>
      </c>
      <c r="B209" s="6" t="s">
        <v>1165</v>
      </c>
      <c r="C209" s="6" t="s">
        <v>1155</v>
      </c>
      <c r="D209" s="6" t="s">
        <v>806</v>
      </c>
      <c r="E209" s="6" t="s">
        <v>807</v>
      </c>
      <c r="F209" s="6" t="s">
        <v>809</v>
      </c>
      <c r="G209" s="6" t="s">
        <v>808</v>
      </c>
      <c r="H209" s="74">
        <v>5280</v>
      </c>
    </row>
    <row r="210" spans="1:8">
      <c r="A210" s="6">
        <v>204</v>
      </c>
      <c r="B210" s="6" t="s">
        <v>1165</v>
      </c>
      <c r="C210" s="6" t="s">
        <v>1155</v>
      </c>
      <c r="D210" s="6" t="s">
        <v>810</v>
      </c>
      <c r="E210" s="6" t="s">
        <v>811</v>
      </c>
      <c r="F210" s="6" t="s">
        <v>813</v>
      </c>
      <c r="G210" s="6" t="s">
        <v>812</v>
      </c>
      <c r="H210" s="74">
        <v>0</v>
      </c>
    </row>
    <row r="211" spans="1:8">
      <c r="A211" s="6">
        <v>205</v>
      </c>
      <c r="B211" s="6" t="s">
        <v>1165</v>
      </c>
      <c r="C211" s="6" t="s">
        <v>1155</v>
      </c>
      <c r="D211" s="6" t="s">
        <v>814</v>
      </c>
      <c r="E211" s="6" t="s">
        <v>815</v>
      </c>
      <c r="F211" s="6" t="s">
        <v>817</v>
      </c>
      <c r="G211" s="6" t="s">
        <v>816</v>
      </c>
      <c r="H211" s="74">
        <v>0</v>
      </c>
    </row>
    <row r="212" spans="1:8">
      <c r="A212" s="6">
        <v>206</v>
      </c>
      <c r="B212" s="6" t="s">
        <v>1165</v>
      </c>
      <c r="C212" s="6" t="s">
        <v>1155</v>
      </c>
      <c r="D212" s="6" t="s">
        <v>818</v>
      </c>
      <c r="E212" s="6" t="s">
        <v>819</v>
      </c>
      <c r="F212" s="6" t="s">
        <v>821</v>
      </c>
      <c r="G212" s="6" t="s">
        <v>820</v>
      </c>
      <c r="H212" s="74">
        <v>1584</v>
      </c>
    </row>
    <row r="213" spans="1:8">
      <c r="A213" s="6">
        <v>207</v>
      </c>
      <c r="B213" s="6" t="s">
        <v>1165</v>
      </c>
      <c r="C213" s="6" t="s">
        <v>1155</v>
      </c>
      <c r="D213" s="6" t="s">
        <v>822</v>
      </c>
      <c r="E213" s="6" t="s">
        <v>823</v>
      </c>
      <c r="F213" s="6" t="s">
        <v>825</v>
      </c>
      <c r="G213" s="6" t="s">
        <v>824</v>
      </c>
      <c r="H213" s="74">
        <v>0</v>
      </c>
    </row>
    <row r="214" spans="1:8">
      <c r="A214" s="6">
        <v>208</v>
      </c>
      <c r="B214" s="6" t="s">
        <v>1165</v>
      </c>
      <c r="C214" s="6" t="s">
        <v>1155</v>
      </c>
      <c r="D214" s="6" t="s">
        <v>826</v>
      </c>
      <c r="E214" s="6" t="s">
        <v>827</v>
      </c>
      <c r="F214" s="6" t="s">
        <v>829</v>
      </c>
      <c r="G214" s="6" t="s">
        <v>828</v>
      </c>
      <c r="H214" s="74">
        <v>0</v>
      </c>
    </row>
    <row r="215" spans="1:8">
      <c r="A215" s="6">
        <v>209</v>
      </c>
      <c r="B215" s="6" t="s">
        <v>1165</v>
      </c>
      <c r="C215" s="6" t="s">
        <v>1155</v>
      </c>
      <c r="D215" s="6" t="s">
        <v>830</v>
      </c>
      <c r="E215" s="6" t="s">
        <v>831</v>
      </c>
      <c r="F215" s="6" t="s">
        <v>833</v>
      </c>
      <c r="G215" s="6" t="s">
        <v>832</v>
      </c>
      <c r="H215" s="74">
        <v>2851.2</v>
      </c>
    </row>
    <row r="216" spans="1:8">
      <c r="A216" s="6">
        <v>210</v>
      </c>
      <c r="B216" s="6" t="s">
        <v>1165</v>
      </c>
      <c r="C216" s="6" t="s">
        <v>1155</v>
      </c>
      <c r="D216" s="6" t="s">
        <v>834</v>
      </c>
      <c r="E216" s="6" t="s">
        <v>835</v>
      </c>
      <c r="F216" s="6" t="s">
        <v>837</v>
      </c>
      <c r="G216" s="6" t="s">
        <v>836</v>
      </c>
      <c r="H216" s="74">
        <v>0</v>
      </c>
    </row>
    <row r="217" spans="1:8">
      <c r="A217" s="6">
        <v>211</v>
      </c>
      <c r="B217" s="6" t="s">
        <v>1165</v>
      </c>
      <c r="C217" s="6" t="s">
        <v>1153</v>
      </c>
      <c r="D217" s="6" t="s">
        <v>471</v>
      </c>
      <c r="E217" s="6" t="s">
        <v>472</v>
      </c>
      <c r="F217" s="6" t="s">
        <v>474</v>
      </c>
      <c r="G217" s="6" t="s">
        <v>838</v>
      </c>
      <c r="H217" s="74">
        <v>0</v>
      </c>
    </row>
    <row r="218" spans="1:8">
      <c r="A218" s="6">
        <v>212</v>
      </c>
      <c r="B218" s="6" t="s">
        <v>1165</v>
      </c>
      <c r="C218" s="6" t="s">
        <v>1155</v>
      </c>
      <c r="D218" s="6" t="s">
        <v>839</v>
      </c>
      <c r="E218" s="6" t="s">
        <v>840</v>
      </c>
      <c r="F218" s="6" t="s">
        <v>842</v>
      </c>
      <c r="G218" s="6" t="s">
        <v>841</v>
      </c>
      <c r="H218" s="74">
        <v>7219.2</v>
      </c>
    </row>
    <row r="219" spans="1:8">
      <c r="A219" s="6">
        <v>213</v>
      </c>
      <c r="B219" s="6" t="s">
        <v>1165</v>
      </c>
      <c r="C219" s="6" t="s">
        <v>1155</v>
      </c>
      <c r="D219" s="6" t="s">
        <v>843</v>
      </c>
      <c r="E219" s="6" t="s">
        <v>844</v>
      </c>
      <c r="F219" s="6" t="s">
        <v>846</v>
      </c>
      <c r="G219" s="6" t="s">
        <v>845</v>
      </c>
      <c r="H219" s="74">
        <v>0</v>
      </c>
    </row>
    <row r="220" spans="1:8">
      <c r="A220" s="6">
        <v>214</v>
      </c>
      <c r="B220" s="6" t="s">
        <v>1165</v>
      </c>
      <c r="C220" s="6" t="s">
        <v>1155</v>
      </c>
      <c r="D220" s="6" t="s">
        <v>467</v>
      </c>
      <c r="E220" s="6" t="s">
        <v>468</v>
      </c>
      <c r="F220" s="6" t="s">
        <v>470</v>
      </c>
      <c r="G220" s="6" t="s">
        <v>847</v>
      </c>
      <c r="H220" s="74">
        <v>5385.6</v>
      </c>
    </row>
    <row r="221" spans="1:8">
      <c r="A221" s="6">
        <v>215</v>
      </c>
      <c r="B221" s="6" t="s">
        <v>1165</v>
      </c>
      <c r="C221" s="6" t="s">
        <v>1153</v>
      </c>
      <c r="D221" s="6" t="s">
        <v>848</v>
      </c>
      <c r="E221" s="6" t="s">
        <v>849</v>
      </c>
      <c r="F221" s="6" t="s">
        <v>851</v>
      </c>
      <c r="G221" s="6" t="s">
        <v>850</v>
      </c>
      <c r="H221" s="74">
        <v>0</v>
      </c>
    </row>
    <row r="222" spans="1:8">
      <c r="A222" s="6">
        <v>216</v>
      </c>
      <c r="B222" s="6" t="s">
        <v>1165</v>
      </c>
      <c r="C222" s="6" t="s">
        <v>1155</v>
      </c>
      <c r="D222" s="6" t="s">
        <v>852</v>
      </c>
      <c r="E222" s="6" t="s">
        <v>853</v>
      </c>
      <c r="F222" s="6" t="s">
        <v>855</v>
      </c>
      <c r="G222" s="6" t="s">
        <v>854</v>
      </c>
      <c r="H222" s="74">
        <v>0</v>
      </c>
    </row>
    <row r="223" spans="1:8">
      <c r="A223" s="6">
        <v>217</v>
      </c>
      <c r="B223" s="6" t="s">
        <v>1165</v>
      </c>
      <c r="C223" s="6" t="s">
        <v>1155</v>
      </c>
      <c r="D223" s="6" t="s">
        <v>856</v>
      </c>
      <c r="E223" s="6" t="s">
        <v>857</v>
      </c>
      <c r="F223" s="6" t="s">
        <v>859</v>
      </c>
      <c r="G223" s="6" t="s">
        <v>858</v>
      </c>
      <c r="H223" s="74">
        <v>0</v>
      </c>
    </row>
    <row r="224" spans="1:8">
      <c r="A224" s="6">
        <v>218</v>
      </c>
      <c r="B224" s="6" t="s">
        <v>1165</v>
      </c>
      <c r="C224" s="6" t="s">
        <v>1155</v>
      </c>
      <c r="D224" s="6" t="s">
        <v>860</v>
      </c>
      <c r="E224" s="6" t="s">
        <v>861</v>
      </c>
      <c r="F224" s="6" t="s">
        <v>863</v>
      </c>
      <c r="G224" s="6" t="s">
        <v>862</v>
      </c>
      <c r="H224" s="74">
        <v>0</v>
      </c>
    </row>
    <row r="225" spans="1:8">
      <c r="A225" s="6">
        <v>219</v>
      </c>
      <c r="B225" s="6" t="s">
        <v>1165</v>
      </c>
      <c r="C225" s="6" t="s">
        <v>1155</v>
      </c>
      <c r="D225" s="6" t="s">
        <v>864</v>
      </c>
      <c r="E225" s="6" t="s">
        <v>865</v>
      </c>
      <c r="F225" s="6" t="s">
        <v>867</v>
      </c>
      <c r="G225" s="6" t="s">
        <v>866</v>
      </c>
      <c r="H225" s="74">
        <v>25334.400000000001</v>
      </c>
    </row>
    <row r="226" spans="1:8">
      <c r="A226" s="6">
        <v>220</v>
      </c>
      <c r="B226" s="6" t="s">
        <v>1165</v>
      </c>
      <c r="C226" s="6" t="s">
        <v>1155</v>
      </c>
      <c r="D226" s="6" t="s">
        <v>868</v>
      </c>
      <c r="E226" s="6" t="s">
        <v>869</v>
      </c>
      <c r="F226" s="6" t="s">
        <v>871</v>
      </c>
      <c r="G226" s="6" t="s">
        <v>870</v>
      </c>
      <c r="H226" s="74">
        <v>264</v>
      </c>
    </row>
    <row r="227" spans="1:8">
      <c r="A227" s="6">
        <v>221</v>
      </c>
      <c r="B227" s="6" t="s">
        <v>1165</v>
      </c>
      <c r="C227" s="6" t="s">
        <v>1155</v>
      </c>
      <c r="D227" s="6" t="s">
        <v>872</v>
      </c>
      <c r="E227" s="6" t="s">
        <v>873</v>
      </c>
      <c r="F227" s="6" t="s">
        <v>875</v>
      </c>
      <c r="G227" s="6" t="s">
        <v>874</v>
      </c>
      <c r="H227" s="74">
        <v>0</v>
      </c>
    </row>
    <row r="228" spans="1:8">
      <c r="A228" s="6">
        <v>222</v>
      </c>
      <c r="B228" s="6" t="s">
        <v>1165</v>
      </c>
      <c r="C228" s="6" t="s">
        <v>1155</v>
      </c>
      <c r="D228" s="6" t="s">
        <v>722</v>
      </c>
      <c r="E228" s="6" t="s">
        <v>723</v>
      </c>
      <c r="F228" s="6" t="s">
        <v>725</v>
      </c>
      <c r="G228" s="6" t="s">
        <v>876</v>
      </c>
      <c r="H228" s="74">
        <v>0</v>
      </c>
    </row>
    <row r="229" spans="1:8">
      <c r="A229" s="6">
        <v>223</v>
      </c>
      <c r="B229" s="6" t="s">
        <v>1165</v>
      </c>
      <c r="C229" s="6" t="s">
        <v>1155</v>
      </c>
      <c r="D229" s="6" t="s">
        <v>877</v>
      </c>
      <c r="E229" s="6" t="s">
        <v>878</v>
      </c>
      <c r="F229" s="6" t="s">
        <v>880</v>
      </c>
      <c r="G229" s="6" t="s">
        <v>879</v>
      </c>
      <c r="H229" s="74">
        <v>9187.2000000000007</v>
      </c>
    </row>
    <row r="230" spans="1:8">
      <c r="A230" s="6">
        <v>224</v>
      </c>
      <c r="B230" s="6" t="s">
        <v>1165</v>
      </c>
      <c r="C230" s="6" t="s">
        <v>1155</v>
      </c>
      <c r="D230" s="6" t="s">
        <v>881</v>
      </c>
      <c r="E230" s="6" t="s">
        <v>882</v>
      </c>
      <c r="F230" s="6" t="s">
        <v>884</v>
      </c>
      <c r="G230" s="6" t="s">
        <v>883</v>
      </c>
      <c r="H230" s="74">
        <v>29712</v>
      </c>
    </row>
    <row r="231" spans="1:8">
      <c r="A231" s="6">
        <v>225</v>
      </c>
      <c r="B231" s="6" t="s">
        <v>1165</v>
      </c>
      <c r="C231" s="6" t="s">
        <v>1153</v>
      </c>
      <c r="D231" s="6" t="s">
        <v>885</v>
      </c>
      <c r="E231" s="6" t="s">
        <v>886</v>
      </c>
      <c r="F231" s="6" t="s">
        <v>888</v>
      </c>
      <c r="G231" s="6" t="s">
        <v>887</v>
      </c>
      <c r="H231" s="74">
        <v>0</v>
      </c>
    </row>
    <row r="232" spans="1:8">
      <c r="A232" s="6">
        <v>226</v>
      </c>
      <c r="B232" s="6" t="s">
        <v>1165</v>
      </c>
      <c r="C232" s="6" t="s">
        <v>1155</v>
      </c>
      <c r="D232" s="6" t="s">
        <v>889</v>
      </c>
      <c r="E232" s="6" t="s">
        <v>890</v>
      </c>
      <c r="F232" s="6" t="s">
        <v>892</v>
      </c>
      <c r="G232" s="6" t="s">
        <v>891</v>
      </c>
      <c r="H232" s="74">
        <v>0</v>
      </c>
    </row>
    <row r="233" spans="1:8">
      <c r="A233" s="6">
        <v>227</v>
      </c>
      <c r="B233" s="6" t="s">
        <v>1165</v>
      </c>
      <c r="C233" s="6" t="s">
        <v>1153</v>
      </c>
      <c r="D233" s="6" t="s">
        <v>893</v>
      </c>
      <c r="E233" s="6" t="s">
        <v>894</v>
      </c>
      <c r="F233" s="6" t="s">
        <v>896</v>
      </c>
      <c r="G233" s="6" t="s">
        <v>895</v>
      </c>
      <c r="H233" s="74">
        <v>0</v>
      </c>
    </row>
    <row r="234" spans="1:8">
      <c r="A234" s="6">
        <v>228</v>
      </c>
      <c r="B234" s="6" t="s">
        <v>1165</v>
      </c>
      <c r="C234" s="6" t="s">
        <v>1155</v>
      </c>
      <c r="D234" s="6" t="s">
        <v>897</v>
      </c>
      <c r="E234" s="6" t="s">
        <v>898</v>
      </c>
      <c r="F234" s="6" t="s">
        <v>900</v>
      </c>
      <c r="G234" s="6" t="s">
        <v>899</v>
      </c>
      <c r="H234" s="74">
        <v>4804.8</v>
      </c>
    </row>
    <row r="235" spans="1:8">
      <c r="A235" s="6">
        <v>229</v>
      </c>
      <c r="B235" s="6" t="s">
        <v>1165</v>
      </c>
      <c r="C235" s="6" t="s">
        <v>1155</v>
      </c>
      <c r="D235" s="6" t="s">
        <v>901</v>
      </c>
      <c r="E235" s="6" t="s">
        <v>902</v>
      </c>
      <c r="F235" s="6" t="s">
        <v>904</v>
      </c>
      <c r="G235" s="6" t="s">
        <v>903</v>
      </c>
      <c r="H235" s="74">
        <v>616</v>
      </c>
    </row>
    <row r="236" spans="1:8">
      <c r="A236" s="6">
        <v>230</v>
      </c>
      <c r="B236" s="6" t="s">
        <v>1165</v>
      </c>
      <c r="C236" s="6" t="s">
        <v>1153</v>
      </c>
      <c r="D236" s="6" t="s">
        <v>905</v>
      </c>
      <c r="E236" s="6" t="s">
        <v>906</v>
      </c>
      <c r="F236" s="6" t="s">
        <v>908</v>
      </c>
      <c r="G236" s="6" t="s">
        <v>907</v>
      </c>
      <c r="H236" s="74">
        <v>0</v>
      </c>
    </row>
    <row r="237" spans="1:8">
      <c r="A237" s="6">
        <v>231</v>
      </c>
      <c r="B237" s="6" t="s">
        <v>1165</v>
      </c>
      <c r="C237" s="6" t="s">
        <v>1155</v>
      </c>
      <c r="D237" s="6" t="s">
        <v>909</v>
      </c>
      <c r="E237" s="6" t="s">
        <v>910</v>
      </c>
      <c r="F237" s="6" t="s">
        <v>912</v>
      </c>
      <c r="G237" s="6" t="s">
        <v>911</v>
      </c>
      <c r="H237" s="74">
        <v>0</v>
      </c>
    </row>
    <row r="238" spans="1:8">
      <c r="A238" s="6">
        <v>232</v>
      </c>
      <c r="B238" s="6" t="s">
        <v>1165</v>
      </c>
      <c r="C238" s="6" t="s">
        <v>1155</v>
      </c>
      <c r="D238" s="6" t="s">
        <v>913</v>
      </c>
      <c r="E238" s="6" t="s">
        <v>914</v>
      </c>
      <c r="F238" s="6" t="s">
        <v>916</v>
      </c>
      <c r="G238" s="6" t="s">
        <v>915</v>
      </c>
      <c r="H238" s="74">
        <v>3643.2</v>
      </c>
    </row>
    <row r="239" spans="1:8">
      <c r="A239" s="6">
        <v>233</v>
      </c>
      <c r="B239" s="6" t="s">
        <v>1165</v>
      </c>
      <c r="C239" s="6" t="s">
        <v>1155</v>
      </c>
      <c r="D239" s="6" t="s">
        <v>917</v>
      </c>
      <c r="E239" s="6" t="s">
        <v>918</v>
      </c>
      <c r="F239" s="6" t="s">
        <v>920</v>
      </c>
      <c r="G239" s="6" t="s">
        <v>919</v>
      </c>
      <c r="H239" s="74">
        <v>0</v>
      </c>
    </row>
    <row r="240" spans="1:8">
      <c r="A240" s="6">
        <v>234</v>
      </c>
      <c r="B240" s="6" t="s">
        <v>1165</v>
      </c>
      <c r="C240" s="6" t="s">
        <v>1155</v>
      </c>
      <c r="D240" s="6" t="s">
        <v>921</v>
      </c>
      <c r="E240" s="6" t="s">
        <v>922</v>
      </c>
      <c r="F240" s="6" t="s">
        <v>924</v>
      </c>
      <c r="G240" s="6" t="s">
        <v>923</v>
      </c>
      <c r="H240" s="74">
        <v>22492.799999999999</v>
      </c>
    </row>
    <row r="241" spans="1:8">
      <c r="A241" s="6">
        <v>235</v>
      </c>
      <c r="B241" s="6" t="s">
        <v>1165</v>
      </c>
      <c r="C241" s="6" t="s">
        <v>1155</v>
      </c>
      <c r="D241" s="6" t="s">
        <v>925</v>
      </c>
      <c r="E241" s="6" t="s">
        <v>926</v>
      </c>
      <c r="F241" s="6" t="s">
        <v>928</v>
      </c>
      <c r="G241" s="6" t="s">
        <v>927</v>
      </c>
      <c r="H241" s="74">
        <v>0</v>
      </c>
    </row>
    <row r="242" spans="1:8">
      <c r="A242" s="6">
        <v>236</v>
      </c>
      <c r="B242" s="6" t="s">
        <v>1165</v>
      </c>
      <c r="C242" s="6" t="s">
        <v>1155</v>
      </c>
      <c r="D242" s="6" t="s">
        <v>929</v>
      </c>
      <c r="E242" s="6" t="s">
        <v>930</v>
      </c>
      <c r="F242" s="6" t="s">
        <v>932</v>
      </c>
      <c r="G242" s="6" t="s">
        <v>931</v>
      </c>
      <c r="H242" s="74">
        <v>2059.1999999999998</v>
      </c>
    </row>
    <row r="243" spans="1:8">
      <c r="A243" s="6">
        <v>237</v>
      </c>
      <c r="B243" s="6" t="s">
        <v>1165</v>
      </c>
      <c r="C243" s="6" t="s">
        <v>1155</v>
      </c>
      <c r="D243" s="6" t="s">
        <v>933</v>
      </c>
      <c r="E243" s="6" t="s">
        <v>934</v>
      </c>
      <c r="F243" s="6" t="s">
        <v>936</v>
      </c>
      <c r="G243" s="6" t="s">
        <v>935</v>
      </c>
      <c r="H243" s="74">
        <v>0</v>
      </c>
    </row>
    <row r="244" spans="1:8">
      <c r="A244" s="6">
        <v>238</v>
      </c>
      <c r="B244" s="6" t="s">
        <v>1165</v>
      </c>
      <c r="C244" s="6" t="s">
        <v>1155</v>
      </c>
      <c r="D244" s="6" t="s">
        <v>937</v>
      </c>
      <c r="E244" s="6" t="s">
        <v>938</v>
      </c>
      <c r="F244" s="6" t="s">
        <v>940</v>
      </c>
      <c r="G244" s="6" t="s">
        <v>939</v>
      </c>
      <c r="H244" s="74">
        <v>1372.8</v>
      </c>
    </row>
    <row r="245" spans="1:8">
      <c r="A245" s="6">
        <v>239</v>
      </c>
      <c r="B245" s="6" t="s">
        <v>1165</v>
      </c>
      <c r="C245" s="6" t="s">
        <v>1155</v>
      </c>
      <c r="D245" s="6" t="s">
        <v>941</v>
      </c>
      <c r="E245" s="6" t="s">
        <v>942</v>
      </c>
      <c r="F245" s="6" t="s">
        <v>944</v>
      </c>
      <c r="G245" s="6" t="s">
        <v>943</v>
      </c>
      <c r="H245" s="74">
        <v>0</v>
      </c>
    </row>
    <row r="246" spans="1:8">
      <c r="A246" s="6">
        <v>240</v>
      </c>
      <c r="B246" s="6" t="s">
        <v>1165</v>
      </c>
      <c r="C246" s="6" t="s">
        <v>1155</v>
      </c>
      <c r="D246" s="6" t="s">
        <v>945</v>
      </c>
      <c r="E246" s="6" t="s">
        <v>946</v>
      </c>
      <c r="F246" s="6" t="s">
        <v>948</v>
      </c>
      <c r="G246" s="6" t="s">
        <v>947</v>
      </c>
      <c r="H246" s="74">
        <v>0</v>
      </c>
    </row>
    <row r="247" spans="1:8">
      <c r="A247" s="6">
        <v>241</v>
      </c>
      <c r="B247" s="6" t="s">
        <v>1165</v>
      </c>
      <c r="C247" s="6" t="s">
        <v>1155</v>
      </c>
      <c r="D247" s="6" t="s">
        <v>949</v>
      </c>
      <c r="E247" s="6" t="s">
        <v>950</v>
      </c>
      <c r="F247" s="6" t="s">
        <v>952</v>
      </c>
      <c r="G247" s="6" t="s">
        <v>951</v>
      </c>
      <c r="H247" s="74">
        <v>6705.6</v>
      </c>
    </row>
    <row r="248" spans="1:8">
      <c r="A248" s="6">
        <v>242</v>
      </c>
      <c r="B248" s="6" t="s">
        <v>1165</v>
      </c>
      <c r="C248" s="6" t="s">
        <v>1155</v>
      </c>
      <c r="D248" s="6" t="s">
        <v>953</v>
      </c>
      <c r="E248" s="6" t="s">
        <v>954</v>
      </c>
      <c r="F248" s="6" t="s">
        <v>956</v>
      </c>
      <c r="G248" s="6" t="s">
        <v>955</v>
      </c>
      <c r="H248" s="74">
        <v>0</v>
      </c>
    </row>
    <row r="249" spans="1:8">
      <c r="A249" s="6">
        <v>243</v>
      </c>
      <c r="B249" s="6" t="s">
        <v>1165</v>
      </c>
      <c r="C249" s="6" t="s">
        <v>1155</v>
      </c>
      <c r="D249" s="6" t="s">
        <v>957</v>
      </c>
      <c r="E249" s="6" t="s">
        <v>958</v>
      </c>
      <c r="F249" s="6" t="s">
        <v>960</v>
      </c>
      <c r="G249" s="6" t="s">
        <v>959</v>
      </c>
      <c r="H249" s="74">
        <v>0</v>
      </c>
    </row>
    <row r="250" spans="1:8">
      <c r="A250" s="6">
        <v>244</v>
      </c>
      <c r="B250" s="6" t="s">
        <v>1165</v>
      </c>
      <c r="C250" s="6" t="s">
        <v>1155</v>
      </c>
      <c r="D250" s="6" t="s">
        <v>961</v>
      </c>
      <c r="E250" s="6" t="s">
        <v>962</v>
      </c>
      <c r="F250" s="6" t="s">
        <v>964</v>
      </c>
      <c r="G250" s="6" t="s">
        <v>963</v>
      </c>
      <c r="H250" s="74">
        <v>0</v>
      </c>
    </row>
    <row r="251" spans="1:8">
      <c r="A251" s="6">
        <v>245</v>
      </c>
      <c r="B251" s="6" t="s">
        <v>1165</v>
      </c>
      <c r="C251" s="6" t="s">
        <v>1155</v>
      </c>
      <c r="D251" s="6" t="s">
        <v>965</v>
      </c>
      <c r="E251" s="6" t="s">
        <v>966</v>
      </c>
      <c r="F251" s="6" t="s">
        <v>968</v>
      </c>
      <c r="G251" s="6" t="s">
        <v>967</v>
      </c>
      <c r="H251" s="74">
        <v>0</v>
      </c>
    </row>
    <row r="252" spans="1:8">
      <c r="A252" s="6">
        <v>246</v>
      </c>
      <c r="B252" s="6" t="s">
        <v>1165</v>
      </c>
      <c r="C252" s="6" t="s">
        <v>1153</v>
      </c>
      <c r="D252" s="6" t="s">
        <v>969</v>
      </c>
      <c r="E252" s="6" t="s">
        <v>970</v>
      </c>
      <c r="F252" s="6" t="s">
        <v>972</v>
      </c>
      <c r="G252" s="6" t="s">
        <v>971</v>
      </c>
      <c r="H252" s="74">
        <v>0</v>
      </c>
    </row>
    <row r="253" spans="1:8">
      <c r="A253" s="6">
        <v>247</v>
      </c>
      <c r="B253" s="6" t="s">
        <v>1165</v>
      </c>
      <c r="C253" s="6" t="s">
        <v>1155</v>
      </c>
      <c r="D253" s="6" t="s">
        <v>973</v>
      </c>
      <c r="E253" s="6" t="s">
        <v>974</v>
      </c>
      <c r="F253" s="6" t="s">
        <v>976</v>
      </c>
      <c r="G253" s="6" t="s">
        <v>975</v>
      </c>
      <c r="H253" s="74">
        <v>0</v>
      </c>
    </row>
    <row r="254" spans="1:8">
      <c r="A254" s="6">
        <v>248</v>
      </c>
      <c r="B254" s="6" t="s">
        <v>1165</v>
      </c>
      <c r="C254" s="6" t="s">
        <v>1155</v>
      </c>
      <c r="D254" s="6" t="s">
        <v>977</v>
      </c>
      <c r="E254" s="6" t="s">
        <v>978</v>
      </c>
      <c r="F254" s="6" t="s">
        <v>980</v>
      </c>
      <c r="G254" s="6" t="s">
        <v>979</v>
      </c>
      <c r="H254" s="74">
        <v>5808</v>
      </c>
    </row>
    <row r="255" spans="1:8">
      <c r="A255" s="6">
        <v>249</v>
      </c>
      <c r="B255" s="6" t="s">
        <v>1165</v>
      </c>
      <c r="C255" s="6" t="s">
        <v>1155</v>
      </c>
      <c r="D255" s="6" t="s">
        <v>467</v>
      </c>
      <c r="E255" s="6" t="s">
        <v>468</v>
      </c>
      <c r="F255" s="6" t="s">
        <v>470</v>
      </c>
      <c r="G255" s="6" t="s">
        <v>981</v>
      </c>
      <c r="H255" s="74">
        <v>1276</v>
      </c>
    </row>
    <row r="256" spans="1:8">
      <c r="A256" s="6">
        <v>250</v>
      </c>
      <c r="B256" s="6" t="s">
        <v>1165</v>
      </c>
      <c r="C256" s="6" t="s">
        <v>1153</v>
      </c>
      <c r="D256" s="6" t="s">
        <v>982</v>
      </c>
      <c r="E256" s="6" t="s">
        <v>983</v>
      </c>
      <c r="F256" s="6" t="s">
        <v>985</v>
      </c>
      <c r="G256" s="6" t="s">
        <v>984</v>
      </c>
      <c r="H256" s="74">
        <v>0</v>
      </c>
    </row>
    <row r="257" spans="1:8">
      <c r="A257" s="6">
        <v>251</v>
      </c>
      <c r="B257" s="6" t="s">
        <v>1165</v>
      </c>
      <c r="C257" s="6" t="s">
        <v>1155</v>
      </c>
      <c r="D257" s="6" t="s">
        <v>467</v>
      </c>
      <c r="E257" s="6" t="s">
        <v>468</v>
      </c>
      <c r="F257" s="6" t="s">
        <v>470</v>
      </c>
      <c r="G257" s="6" t="s">
        <v>986</v>
      </c>
      <c r="H257" s="74">
        <v>9504</v>
      </c>
    </row>
    <row r="258" spans="1:8">
      <c r="A258" s="6">
        <v>252</v>
      </c>
      <c r="B258" s="6" t="s">
        <v>1165</v>
      </c>
      <c r="C258" s="6" t="s">
        <v>1153</v>
      </c>
      <c r="D258" s="6" t="s">
        <v>987</v>
      </c>
      <c r="E258" s="6" t="s">
        <v>988</v>
      </c>
      <c r="F258" s="6" t="s">
        <v>990</v>
      </c>
      <c r="G258" s="6" t="s">
        <v>989</v>
      </c>
      <c r="H258" s="74">
        <v>2851.2</v>
      </c>
    </row>
    <row r="259" spans="1:8">
      <c r="A259" s="6">
        <v>253</v>
      </c>
      <c r="B259" s="6" t="s">
        <v>1165</v>
      </c>
      <c r="C259" s="6" t="s">
        <v>1155</v>
      </c>
      <c r="D259" s="6" t="s">
        <v>991</v>
      </c>
      <c r="E259" s="6" t="s">
        <v>992</v>
      </c>
      <c r="F259" s="6" t="s">
        <v>994</v>
      </c>
      <c r="G259" s="6" t="s">
        <v>993</v>
      </c>
      <c r="H259" s="74">
        <v>0</v>
      </c>
    </row>
    <row r="260" spans="1:8">
      <c r="A260" s="6">
        <v>254</v>
      </c>
      <c r="B260" s="6" t="s">
        <v>1165</v>
      </c>
      <c r="C260" s="6" t="s">
        <v>1155</v>
      </c>
      <c r="D260" s="6" t="s">
        <v>995</v>
      </c>
      <c r="E260" s="6" t="s">
        <v>996</v>
      </c>
      <c r="F260" s="6" t="s">
        <v>998</v>
      </c>
      <c r="G260" s="6" t="s">
        <v>997</v>
      </c>
      <c r="H260" s="74">
        <v>0</v>
      </c>
    </row>
    <row r="261" spans="1:8">
      <c r="A261" s="6">
        <v>255</v>
      </c>
      <c r="B261" s="6" t="s">
        <v>1165</v>
      </c>
      <c r="C261" s="6" t="s">
        <v>1155</v>
      </c>
      <c r="D261" s="6" t="s">
        <v>999</v>
      </c>
      <c r="E261" s="6" t="s">
        <v>1000</v>
      </c>
      <c r="F261" s="6" t="s">
        <v>1002</v>
      </c>
      <c r="G261" s="6" t="s">
        <v>1001</v>
      </c>
      <c r="H261" s="74">
        <v>8606.4</v>
      </c>
    </row>
    <row r="262" spans="1:8">
      <c r="A262" s="6">
        <v>256</v>
      </c>
      <c r="B262" s="6" t="s">
        <v>1165</v>
      </c>
      <c r="C262" s="6" t="s">
        <v>1155</v>
      </c>
      <c r="D262" s="6" t="s">
        <v>1003</v>
      </c>
      <c r="E262" s="6" t="s">
        <v>1004</v>
      </c>
      <c r="F262" s="6" t="s">
        <v>1006</v>
      </c>
      <c r="G262" s="6" t="s">
        <v>1005</v>
      </c>
      <c r="H262" s="74">
        <v>2376</v>
      </c>
    </row>
    <row r="263" spans="1:8">
      <c r="A263" s="6">
        <v>257</v>
      </c>
      <c r="B263" s="6" t="s">
        <v>1165</v>
      </c>
      <c r="C263" s="6" t="s">
        <v>1155</v>
      </c>
      <c r="D263" s="6" t="s">
        <v>1007</v>
      </c>
      <c r="E263" s="6" t="s">
        <v>1008</v>
      </c>
      <c r="F263" s="6" t="s">
        <v>1010</v>
      </c>
      <c r="G263" s="6" t="s">
        <v>1009</v>
      </c>
      <c r="H263" s="74">
        <v>2428.8000000000002</v>
      </c>
    </row>
    <row r="264" spans="1:8">
      <c r="A264" s="6">
        <v>258</v>
      </c>
      <c r="B264" s="6" t="s">
        <v>1165</v>
      </c>
      <c r="C264" s="6" t="s">
        <v>1153</v>
      </c>
      <c r="D264" s="6" t="s">
        <v>1011</v>
      </c>
      <c r="E264" s="6" t="s">
        <v>1012</v>
      </c>
      <c r="F264" s="6" t="s">
        <v>1014</v>
      </c>
      <c r="G264" s="6" t="s">
        <v>1013</v>
      </c>
      <c r="H264" s="74">
        <v>0</v>
      </c>
    </row>
    <row r="265" spans="1:8">
      <c r="A265" s="6">
        <v>259</v>
      </c>
      <c r="B265" s="6" t="s">
        <v>1165</v>
      </c>
      <c r="C265" s="6" t="s">
        <v>1155</v>
      </c>
      <c r="D265" s="6" t="s">
        <v>1015</v>
      </c>
      <c r="E265" s="6" t="s">
        <v>1016</v>
      </c>
      <c r="F265" s="6" t="s">
        <v>1018</v>
      </c>
      <c r="G265" s="6" t="s">
        <v>1017</v>
      </c>
      <c r="H265" s="74">
        <v>9020</v>
      </c>
    </row>
    <row r="266" spans="1:8">
      <c r="A266" s="6">
        <v>260</v>
      </c>
      <c r="B266" s="6" t="s">
        <v>1165</v>
      </c>
      <c r="C266" s="6" t="s">
        <v>1153</v>
      </c>
      <c r="D266" s="6" t="s">
        <v>1019</v>
      </c>
      <c r="E266" s="6" t="s">
        <v>1020</v>
      </c>
      <c r="F266" s="6" t="s">
        <v>1022</v>
      </c>
      <c r="G266" s="6" t="s">
        <v>1021</v>
      </c>
      <c r="H266" s="74">
        <v>4857.6000000000004</v>
      </c>
    </row>
    <row r="267" spans="1:8">
      <c r="A267" s="6">
        <v>261</v>
      </c>
      <c r="B267" s="6" t="s">
        <v>1165</v>
      </c>
      <c r="C267" s="6" t="s">
        <v>1155</v>
      </c>
      <c r="D267" s="6" t="s">
        <v>1023</v>
      </c>
      <c r="E267" s="6" t="s">
        <v>1024</v>
      </c>
      <c r="F267" s="6" t="s">
        <v>1026</v>
      </c>
      <c r="G267" s="6" t="s">
        <v>1025</v>
      </c>
      <c r="H267" s="74">
        <v>0</v>
      </c>
    </row>
    <row r="268" spans="1:8">
      <c r="A268" s="6">
        <v>262</v>
      </c>
      <c r="B268" s="6" t="s">
        <v>1165</v>
      </c>
      <c r="C268" s="6" t="s">
        <v>1153</v>
      </c>
      <c r="D268" s="6" t="s">
        <v>1027</v>
      </c>
      <c r="E268" s="6" t="s">
        <v>1028</v>
      </c>
      <c r="F268" s="6" t="s">
        <v>1030</v>
      </c>
      <c r="G268" s="6" t="s">
        <v>1029</v>
      </c>
      <c r="H268" s="74">
        <v>2851.2</v>
      </c>
    </row>
    <row r="269" spans="1:8">
      <c r="A269" s="6">
        <v>263</v>
      </c>
      <c r="B269" s="6" t="s">
        <v>1165</v>
      </c>
      <c r="C269" s="6" t="s">
        <v>1155</v>
      </c>
      <c r="D269" s="6" t="s">
        <v>1031</v>
      </c>
      <c r="E269" s="6" t="s">
        <v>1032</v>
      </c>
      <c r="F269" s="6" t="s">
        <v>1034</v>
      </c>
      <c r="G269" s="6" t="s">
        <v>1033</v>
      </c>
      <c r="H269" s="74">
        <v>3840</v>
      </c>
    </row>
    <row r="270" spans="1:8">
      <c r="A270" s="6">
        <v>264</v>
      </c>
      <c r="B270" s="6" t="s">
        <v>1165</v>
      </c>
      <c r="C270" s="6" t="s">
        <v>1155</v>
      </c>
      <c r="D270" s="6" t="s">
        <v>1035</v>
      </c>
      <c r="E270" s="6" t="s">
        <v>1036</v>
      </c>
      <c r="F270" s="6" t="s">
        <v>1038</v>
      </c>
      <c r="G270" s="6" t="s">
        <v>1037</v>
      </c>
      <c r="H270" s="74">
        <v>0</v>
      </c>
    </row>
    <row r="271" spans="1:8">
      <c r="A271" s="6">
        <v>265</v>
      </c>
      <c r="B271" s="6" t="s">
        <v>1165</v>
      </c>
      <c r="C271" s="6" t="s">
        <v>1153</v>
      </c>
      <c r="D271" s="6" t="s">
        <v>1039</v>
      </c>
      <c r="E271" s="6" t="s">
        <v>1040</v>
      </c>
      <c r="F271" s="6" t="s">
        <v>1042</v>
      </c>
      <c r="G271" s="6" t="s">
        <v>1041</v>
      </c>
      <c r="H271" s="74">
        <v>0</v>
      </c>
    </row>
    <row r="272" spans="1:8">
      <c r="A272" s="6">
        <v>266</v>
      </c>
      <c r="B272" s="6" t="s">
        <v>1165</v>
      </c>
      <c r="C272" s="6" t="s">
        <v>1155</v>
      </c>
      <c r="D272" s="6" t="s">
        <v>1043</v>
      </c>
      <c r="E272" s="6" t="s">
        <v>1044</v>
      </c>
      <c r="F272" s="6" t="s">
        <v>1046</v>
      </c>
      <c r="G272" s="6" t="s">
        <v>1045</v>
      </c>
      <c r="H272" s="74">
        <v>4540.8</v>
      </c>
    </row>
    <row r="273" spans="1:8">
      <c r="A273" s="6">
        <v>267</v>
      </c>
      <c r="B273" s="6" t="s">
        <v>1165</v>
      </c>
      <c r="C273" s="6" t="s">
        <v>1153</v>
      </c>
      <c r="D273" s="6" t="s">
        <v>718</v>
      </c>
      <c r="E273" s="6" t="s">
        <v>719</v>
      </c>
      <c r="F273" s="6" t="s">
        <v>721</v>
      </c>
      <c r="G273" s="6" t="s">
        <v>1166</v>
      </c>
      <c r="H273" s="74">
        <v>0</v>
      </c>
    </row>
    <row r="274" spans="1:8">
      <c r="A274" s="6">
        <v>268</v>
      </c>
      <c r="B274" s="6" t="s">
        <v>1165</v>
      </c>
      <c r="C274" s="6" t="s">
        <v>1155</v>
      </c>
      <c r="D274" s="6" t="s">
        <v>1047</v>
      </c>
      <c r="E274" s="6" t="s">
        <v>1048</v>
      </c>
      <c r="F274" s="6" t="s">
        <v>1050</v>
      </c>
      <c r="G274" s="6" t="s">
        <v>1049</v>
      </c>
      <c r="H274" s="74">
        <v>0</v>
      </c>
    </row>
    <row r="275" spans="1:8">
      <c r="A275" s="6">
        <v>269</v>
      </c>
      <c r="B275" s="6" t="s">
        <v>1165</v>
      </c>
      <c r="C275" s="6" t="s">
        <v>1153</v>
      </c>
      <c r="D275" s="6" t="s">
        <v>1051</v>
      </c>
      <c r="E275" s="6" t="s">
        <v>1052</v>
      </c>
      <c r="F275" s="6" t="s">
        <v>1054</v>
      </c>
      <c r="G275" s="6" t="s">
        <v>1053</v>
      </c>
      <c r="H275" s="74">
        <v>10492</v>
      </c>
    </row>
    <row r="276" spans="1:8">
      <c r="A276" s="6">
        <v>270</v>
      </c>
      <c r="B276" s="6" t="s">
        <v>1165</v>
      </c>
      <c r="C276" s="6" t="s">
        <v>1155</v>
      </c>
      <c r="D276" s="6" t="s">
        <v>1055</v>
      </c>
      <c r="E276" s="6" t="s">
        <v>1056</v>
      </c>
      <c r="F276" s="6" t="s">
        <v>1058</v>
      </c>
      <c r="G276" s="6" t="s">
        <v>1057</v>
      </c>
      <c r="H276" s="74">
        <v>0</v>
      </c>
    </row>
    <row r="277" spans="1:8">
      <c r="A277" s="6">
        <v>271</v>
      </c>
      <c r="B277" s="6" t="s">
        <v>1165</v>
      </c>
      <c r="C277" s="6" t="s">
        <v>1155</v>
      </c>
      <c r="D277" s="6" t="s">
        <v>1059</v>
      </c>
      <c r="E277" s="6" t="s">
        <v>1060</v>
      </c>
      <c r="F277" s="6" t="s">
        <v>1062</v>
      </c>
      <c r="G277" s="6" t="s">
        <v>1061</v>
      </c>
      <c r="H277" s="74">
        <v>0</v>
      </c>
    </row>
    <row r="278" spans="1:8">
      <c r="A278" s="6">
        <v>272</v>
      </c>
      <c r="B278" s="6" t="s">
        <v>1165</v>
      </c>
      <c r="C278" s="6" t="s">
        <v>1155</v>
      </c>
      <c r="D278" s="6" t="s">
        <v>1063</v>
      </c>
      <c r="E278" s="6" t="s">
        <v>1064</v>
      </c>
      <c r="F278" s="6" t="s">
        <v>1066</v>
      </c>
      <c r="G278" s="6" t="s">
        <v>1065</v>
      </c>
      <c r="H278" s="74">
        <v>0</v>
      </c>
    </row>
    <row r="279" spans="1:8">
      <c r="A279" s="6">
        <v>273</v>
      </c>
      <c r="B279" s="6" t="s">
        <v>1165</v>
      </c>
      <c r="C279" s="6" t="s">
        <v>1155</v>
      </c>
      <c r="D279" s="6" t="s">
        <v>1067</v>
      </c>
      <c r="E279" s="6" t="s">
        <v>1068</v>
      </c>
      <c r="F279" s="6" t="s">
        <v>1070</v>
      </c>
      <c r="G279" s="6" t="s">
        <v>1069</v>
      </c>
      <c r="H279" s="74">
        <v>0</v>
      </c>
    </row>
    <row r="280" spans="1:8">
      <c r="A280" s="6">
        <v>274</v>
      </c>
      <c r="B280" s="6" t="s">
        <v>1165</v>
      </c>
      <c r="C280" s="6" t="s">
        <v>1155</v>
      </c>
      <c r="D280" s="6" t="s">
        <v>1071</v>
      </c>
      <c r="E280" s="6" t="s">
        <v>1072</v>
      </c>
      <c r="F280" s="6" t="s">
        <v>1074</v>
      </c>
      <c r="G280" s="6" t="s">
        <v>1073</v>
      </c>
      <c r="H280" s="74">
        <v>0</v>
      </c>
    </row>
    <row r="281" spans="1:8">
      <c r="A281" s="6">
        <v>275</v>
      </c>
      <c r="B281" s="6" t="s">
        <v>1165</v>
      </c>
      <c r="C281" s="6" t="s">
        <v>1155</v>
      </c>
      <c r="D281" s="6" t="s">
        <v>1075</v>
      </c>
      <c r="E281" s="6" t="s">
        <v>1076</v>
      </c>
      <c r="F281" s="6" t="s">
        <v>1078</v>
      </c>
      <c r="G281" s="6" t="s">
        <v>1077</v>
      </c>
      <c r="H281" s="74">
        <v>0</v>
      </c>
    </row>
    <row r="282" spans="1:8">
      <c r="A282" s="6">
        <v>276</v>
      </c>
      <c r="B282" s="6" t="s">
        <v>1165</v>
      </c>
      <c r="C282" s="6" t="s">
        <v>1155</v>
      </c>
      <c r="D282" s="6" t="s">
        <v>1079</v>
      </c>
      <c r="E282" s="6" t="s">
        <v>1080</v>
      </c>
      <c r="F282" s="6" t="s">
        <v>1082</v>
      </c>
      <c r="G282" s="6" t="s">
        <v>1081</v>
      </c>
      <c r="H282" s="74">
        <v>0</v>
      </c>
    </row>
    <row r="283" spans="1:8">
      <c r="A283" s="6">
        <v>277</v>
      </c>
      <c r="B283" s="6" t="s">
        <v>1165</v>
      </c>
      <c r="C283" s="6" t="s">
        <v>1155</v>
      </c>
      <c r="D283" s="6" t="s">
        <v>1083</v>
      </c>
      <c r="E283" s="6" t="s">
        <v>1084</v>
      </c>
      <c r="F283" s="6" t="s">
        <v>1086</v>
      </c>
      <c r="G283" s="6" t="s">
        <v>1085</v>
      </c>
      <c r="H283" s="74">
        <v>1425.6</v>
      </c>
    </row>
    <row r="284" spans="1:8">
      <c r="A284" s="6">
        <v>278</v>
      </c>
      <c r="B284" s="6" t="s">
        <v>1165</v>
      </c>
      <c r="C284" s="6" t="s">
        <v>1155</v>
      </c>
      <c r="D284" s="6" t="s">
        <v>1087</v>
      </c>
      <c r="E284" s="6" t="s">
        <v>1088</v>
      </c>
      <c r="F284" s="6" t="s">
        <v>1090</v>
      </c>
      <c r="G284" s="6" t="s">
        <v>1089</v>
      </c>
      <c r="H284" s="74">
        <v>0</v>
      </c>
    </row>
    <row r="285" spans="1:8">
      <c r="A285" s="6"/>
      <c r="B285" s="6"/>
      <c r="C285" s="6"/>
      <c r="D285" s="6"/>
      <c r="E285" s="6"/>
      <c r="F285" s="6"/>
      <c r="G285" s="6"/>
      <c r="H285" s="75">
        <f>SUM(H7:H284)</f>
        <v>886119.59999999974</v>
      </c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iulie 2023</vt:lpstr>
      <vt:lpstr>august 2023</vt:lpstr>
      <vt:lpstr>septembrie 2023</vt:lpstr>
      <vt:lpstr>octombrie 2023</vt:lpstr>
      <vt:lpstr>Reg.tr.I-2023 neasig</vt:lpstr>
      <vt:lpstr>Reg.tr.II-2023 neasig</vt:lpstr>
      <vt:lpstr>noiembrie 2023</vt:lpstr>
      <vt:lpstr>decembrie 2023</vt:lpstr>
      <vt:lpstr>Reg.iulie-noiembrie 2023</vt:lpstr>
      <vt:lpstr>TRIM.IV.2023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2024-02-19T07:29:40Z</dcterms:modified>
</cp:coreProperties>
</file>